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4\4-Q4 2024\2-За објавување\1-Месечни\"/>
    </mc:Choice>
  </mc:AlternateContent>
  <bookViews>
    <workbookView xWindow="0" yWindow="0" windowWidth="23040" windowHeight="8616" tabRatio="599" activeTab="1"/>
  </bookViews>
  <sheets>
    <sheet name="Легенда " sheetId="6" r:id="rId1"/>
    <sheet name="Платежни тран. со ПК - број" sheetId="4" r:id="rId2"/>
    <sheet name="Платежни тран. со ПК - вредност" sheetId="7" r:id="rId3"/>
  </sheets>
  <calcPr calcId="162913"/>
</workbook>
</file>

<file path=xl/calcChain.xml><?xml version="1.0" encoding="utf-8"?>
<calcChain xmlns="http://schemas.openxmlformats.org/spreadsheetml/2006/main">
  <c r="BR14" i="7" l="1"/>
  <c r="BR15" i="7"/>
  <c r="BR16" i="7"/>
  <c r="BR17" i="7"/>
  <c r="BR18" i="7"/>
  <c r="BR19" i="7"/>
  <c r="BR20" i="7"/>
  <c r="BR21" i="7"/>
  <c r="BR22" i="7"/>
  <c r="BR23" i="7"/>
  <c r="BR24" i="7"/>
  <c r="BO14" i="7"/>
  <c r="BO15" i="7"/>
  <c r="BO16" i="7"/>
  <c r="BO17" i="7"/>
  <c r="BO18" i="7"/>
  <c r="BO19" i="7"/>
  <c r="BO20" i="7"/>
  <c r="BO21" i="7"/>
  <c r="BO22" i="7"/>
  <c r="BO23" i="7"/>
  <c r="BO24" i="7"/>
  <c r="BL14" i="7"/>
  <c r="BL15" i="7"/>
  <c r="BL16" i="7"/>
  <c r="BL17" i="7"/>
  <c r="BL18" i="7"/>
  <c r="BL19" i="7"/>
  <c r="BL20" i="7"/>
  <c r="BL21" i="7"/>
  <c r="BL22" i="7"/>
  <c r="BL23" i="7"/>
  <c r="BL24" i="7"/>
  <c r="BI14" i="7"/>
  <c r="BI15" i="7"/>
  <c r="BI16" i="7"/>
  <c r="BI17" i="7"/>
  <c r="BI18" i="7"/>
  <c r="BI19" i="7"/>
  <c r="BI20" i="7"/>
  <c r="BI21" i="7"/>
  <c r="BI22" i="7"/>
  <c r="BI23" i="7"/>
  <c r="BI24" i="7"/>
  <c r="BF14" i="7"/>
  <c r="BF15" i="7"/>
  <c r="BF16" i="7"/>
  <c r="BF17" i="7"/>
  <c r="BF18" i="7"/>
  <c r="BF19" i="7"/>
  <c r="BF20" i="7"/>
  <c r="BF21" i="7"/>
  <c r="BF22" i="7"/>
  <c r="BF23" i="7"/>
  <c r="BF24" i="7"/>
  <c r="BC14" i="7"/>
  <c r="BC15" i="7"/>
  <c r="BC16" i="7"/>
  <c r="BC17" i="7"/>
  <c r="BC18" i="7"/>
  <c r="BC19" i="7"/>
  <c r="BC20" i="7"/>
  <c r="BC21" i="7"/>
  <c r="BC22" i="7"/>
  <c r="BC23" i="7"/>
  <c r="BC24" i="7"/>
  <c r="AZ14" i="7"/>
  <c r="AZ15" i="7"/>
  <c r="AZ16" i="7"/>
  <c r="AZ17" i="7"/>
  <c r="AZ18" i="7"/>
  <c r="AZ19" i="7"/>
  <c r="AZ20" i="7"/>
  <c r="AZ21" i="7"/>
  <c r="AZ22" i="7"/>
  <c r="AZ23" i="7"/>
  <c r="AZ24" i="7"/>
  <c r="AT14" i="7"/>
  <c r="AT15" i="7"/>
  <c r="AT16" i="7"/>
  <c r="AT17" i="7"/>
  <c r="AT18" i="7"/>
  <c r="AT19" i="7"/>
  <c r="AT20" i="7"/>
  <c r="AT21" i="7"/>
  <c r="AT22" i="7"/>
  <c r="AT23" i="7"/>
  <c r="AT24" i="7"/>
  <c r="AQ21" i="7"/>
  <c r="AQ22" i="7"/>
  <c r="AQ23" i="7"/>
  <c r="AQ24" i="7"/>
  <c r="AQ13" i="7"/>
  <c r="AQ14" i="7"/>
  <c r="AQ15" i="7"/>
  <c r="AQ16" i="7"/>
  <c r="AQ17" i="7"/>
  <c r="AQ18" i="7"/>
  <c r="AQ19" i="7"/>
  <c r="AQ20" i="7"/>
  <c r="AG24" i="7"/>
  <c r="AG14" i="7"/>
  <c r="AG15" i="7"/>
  <c r="AG16" i="7"/>
  <c r="AG17" i="7"/>
  <c r="AG18" i="7"/>
  <c r="AG19" i="7"/>
  <c r="AG20" i="7"/>
  <c r="AG21" i="7"/>
  <c r="AG22" i="7"/>
  <c r="AG23" i="7"/>
  <c r="AD14" i="7"/>
  <c r="AD15" i="7"/>
  <c r="AD16" i="7"/>
  <c r="AD17" i="7"/>
  <c r="AD18" i="7"/>
  <c r="AD19" i="7"/>
  <c r="AD20" i="7"/>
  <c r="AD21" i="7"/>
  <c r="AD22" i="7"/>
  <c r="AD23" i="7"/>
  <c r="AD24" i="7"/>
  <c r="AA14" i="7"/>
  <c r="AA15" i="7"/>
  <c r="AA16" i="7"/>
  <c r="AA17" i="7"/>
  <c r="AA18" i="7"/>
  <c r="AA19" i="7"/>
  <c r="AA20" i="7"/>
  <c r="AA21" i="7"/>
  <c r="AA22" i="7"/>
  <c r="AA23" i="7"/>
  <c r="AA24" i="7"/>
  <c r="X14" i="7"/>
  <c r="X15" i="7"/>
  <c r="X16" i="7"/>
  <c r="X17" i="7"/>
  <c r="X18" i="7"/>
  <c r="X19" i="7"/>
  <c r="X20" i="7"/>
  <c r="X21" i="7"/>
  <c r="X22" i="7"/>
  <c r="X23" i="7"/>
  <c r="X24" i="7"/>
  <c r="U14" i="7"/>
  <c r="U15" i="7"/>
  <c r="U16" i="7"/>
  <c r="U17" i="7"/>
  <c r="U18" i="7"/>
  <c r="U19" i="7"/>
  <c r="U20" i="7"/>
  <c r="U21" i="7"/>
  <c r="U22" i="7"/>
  <c r="U23" i="7"/>
  <c r="U24" i="7"/>
  <c r="R14" i="7"/>
  <c r="R15" i="7"/>
  <c r="R16" i="7"/>
  <c r="R17" i="7"/>
  <c r="R18" i="7"/>
  <c r="R19" i="7"/>
  <c r="R20" i="7"/>
  <c r="R21" i="7"/>
  <c r="R22" i="7"/>
  <c r="R23" i="7"/>
  <c r="R24" i="7"/>
  <c r="O15" i="7"/>
  <c r="O16" i="7"/>
  <c r="O17" i="7"/>
  <c r="O18" i="7"/>
  <c r="O19" i="7"/>
  <c r="O20" i="7"/>
  <c r="O21" i="7"/>
  <c r="O22" i="7"/>
  <c r="O23" i="7"/>
  <c r="O24" i="7"/>
  <c r="L15" i="7"/>
  <c r="L16" i="7"/>
  <c r="L17" i="7"/>
  <c r="L18" i="7"/>
  <c r="L19" i="7"/>
  <c r="L20" i="7"/>
  <c r="L21" i="7"/>
  <c r="L22" i="7"/>
  <c r="L23" i="7"/>
  <c r="L24" i="7"/>
  <c r="BU18" i="4"/>
  <c r="BU19" i="4"/>
  <c r="BU20" i="4"/>
  <c r="BU21" i="4"/>
  <c r="BU22" i="4"/>
  <c r="BU23" i="4"/>
  <c r="BU24" i="4"/>
  <c r="BU13" i="4"/>
  <c r="BU14" i="4"/>
  <c r="BU15" i="4"/>
  <c r="BU16" i="4"/>
  <c r="ED14" i="7" l="1"/>
  <c r="ED15" i="7"/>
  <c r="ED16" i="7"/>
  <c r="ED17" i="7"/>
  <c r="ED18" i="7"/>
  <c r="ED19" i="7"/>
  <c r="ED20" i="7"/>
  <c r="ED21" i="7"/>
  <c r="ED22" i="7"/>
  <c r="ED23" i="7"/>
  <c r="ED24" i="7"/>
  <c r="DV14" i="7"/>
  <c r="DV15" i="7"/>
  <c r="DV16" i="7"/>
  <c r="DV17" i="7"/>
  <c r="DV18" i="7"/>
  <c r="DV19" i="7"/>
  <c r="DV20" i="7"/>
  <c r="DV21" i="7"/>
  <c r="DV22" i="7"/>
  <c r="DV23" i="7"/>
  <c r="DV24" i="7"/>
  <c r="DS14" i="7"/>
  <c r="DS15" i="7"/>
  <c r="DS16" i="7"/>
  <c r="DS17" i="7"/>
  <c r="DS18" i="7"/>
  <c r="DS19" i="7"/>
  <c r="DS20" i="7"/>
  <c r="DS21" i="7"/>
  <c r="DS22" i="7"/>
  <c r="DS23" i="7"/>
  <c r="DS24" i="7"/>
  <c r="DI14" i="7"/>
  <c r="DI15" i="7"/>
  <c r="DI16" i="7"/>
  <c r="DI17" i="7"/>
  <c r="DI18" i="7"/>
  <c r="DI19" i="7"/>
  <c r="DI20" i="7"/>
  <c r="DI21" i="7"/>
  <c r="DI22" i="7"/>
  <c r="DI23" i="7"/>
  <c r="DI24" i="7"/>
  <c r="DF14" i="7"/>
  <c r="DF15" i="7"/>
  <c r="DF16" i="7"/>
  <c r="DF17" i="7"/>
  <c r="DF18" i="7"/>
  <c r="DF19" i="7"/>
  <c r="DF20" i="7"/>
  <c r="DF21" i="7"/>
  <c r="DF22" i="7"/>
  <c r="DF23" i="7"/>
  <c r="DF24" i="7"/>
  <c r="DC14" i="7"/>
  <c r="DC15" i="7"/>
  <c r="DC16" i="7"/>
  <c r="DC17" i="7"/>
  <c r="DC18" i="7"/>
  <c r="DC19" i="7"/>
  <c r="DC20" i="7"/>
  <c r="DC21" i="7"/>
  <c r="DC22" i="7"/>
  <c r="DC23" i="7"/>
  <c r="DC24" i="7"/>
  <c r="CZ14" i="7"/>
  <c r="CZ15" i="7"/>
  <c r="CZ16" i="7"/>
  <c r="CZ17" i="7"/>
  <c r="CZ18" i="7"/>
  <c r="CZ19" i="7"/>
  <c r="CZ20" i="7"/>
  <c r="CZ21" i="7"/>
  <c r="CZ22" i="7"/>
  <c r="CZ23" i="7"/>
  <c r="CZ24" i="7"/>
  <c r="CW14" i="7"/>
  <c r="CW15" i="7"/>
  <c r="CW16" i="7"/>
  <c r="CW17" i="7"/>
  <c r="CW18" i="7"/>
  <c r="CW19" i="7"/>
  <c r="CW20" i="7"/>
  <c r="CW21" i="7"/>
  <c r="CW22" i="7"/>
  <c r="CW23" i="7"/>
  <c r="CW24" i="7"/>
  <c r="CT14" i="7"/>
  <c r="CT15" i="7"/>
  <c r="CT16" i="7"/>
  <c r="CT17" i="7"/>
  <c r="CT18" i="7"/>
  <c r="CT19" i="7"/>
  <c r="CT20" i="7"/>
  <c r="CT21" i="7"/>
  <c r="CT22" i="7"/>
  <c r="CT23" i="7"/>
  <c r="CT24" i="7"/>
  <c r="CQ14" i="7"/>
  <c r="CQ15" i="7"/>
  <c r="CQ16" i="7"/>
  <c r="CQ17" i="7"/>
  <c r="CQ18" i="7"/>
  <c r="CQ19" i="7"/>
  <c r="CQ20" i="7"/>
  <c r="CQ21" i="7"/>
  <c r="CQ22" i="7"/>
  <c r="CQ23" i="7"/>
  <c r="CQ24" i="7"/>
  <c r="CH14" i="7"/>
  <c r="CH15" i="7"/>
  <c r="CH16" i="7"/>
  <c r="CH17" i="7"/>
  <c r="CH18" i="7"/>
  <c r="CH19" i="7"/>
  <c r="CH20" i="7"/>
  <c r="CH21" i="7"/>
  <c r="CH22" i="7"/>
  <c r="CH23" i="7"/>
  <c r="CH24" i="7"/>
  <c r="CE14" i="7"/>
  <c r="CE15" i="7"/>
  <c r="CE16" i="7"/>
  <c r="CE17" i="7"/>
  <c r="CE18" i="7"/>
  <c r="CE19" i="7"/>
  <c r="CE20" i="7"/>
  <c r="CE21" i="7"/>
  <c r="CE22" i="7"/>
  <c r="CE23" i="7"/>
  <c r="CE24" i="7"/>
  <c r="BU14" i="7"/>
  <c r="BU15" i="7"/>
  <c r="BU16" i="7"/>
  <c r="BU17" i="7"/>
  <c r="BU18" i="7"/>
  <c r="BU19" i="7"/>
  <c r="BU20" i="7"/>
  <c r="BU21" i="7"/>
  <c r="BU22" i="7"/>
  <c r="BU23" i="7"/>
  <c r="BU24" i="7"/>
  <c r="C14" i="4" l="1"/>
  <c r="C15" i="4"/>
  <c r="C16" i="4"/>
  <c r="C17" i="4"/>
  <c r="C18" i="4"/>
  <c r="C19" i="4"/>
  <c r="F14" i="4"/>
  <c r="F15" i="4"/>
  <c r="F16" i="4"/>
  <c r="F17" i="4"/>
  <c r="F18" i="4"/>
  <c r="F19" i="4"/>
  <c r="I14" i="4"/>
  <c r="I15" i="4"/>
  <c r="I16" i="4"/>
  <c r="I17" i="4"/>
  <c r="I18" i="4"/>
  <c r="I19" i="4"/>
  <c r="L14" i="4"/>
  <c r="L15" i="4"/>
  <c r="L16" i="4"/>
  <c r="L17" i="4"/>
  <c r="L18" i="4"/>
  <c r="L19" i="4"/>
  <c r="O14" i="4"/>
  <c r="O15" i="4"/>
  <c r="O16" i="4"/>
  <c r="O17" i="4"/>
  <c r="O18" i="4"/>
  <c r="O19" i="4"/>
  <c r="R14" i="4"/>
  <c r="R15" i="4"/>
  <c r="R16" i="4"/>
  <c r="R17" i="4"/>
  <c r="R18" i="4"/>
  <c r="R19" i="4"/>
  <c r="U14" i="4"/>
  <c r="U15" i="4"/>
  <c r="U16" i="4"/>
  <c r="U17" i="4"/>
  <c r="U18" i="4"/>
  <c r="U19" i="4"/>
  <c r="X14" i="4"/>
  <c r="X15" i="4"/>
  <c r="X16" i="4"/>
  <c r="X17" i="4"/>
  <c r="X18" i="4"/>
  <c r="X19" i="4"/>
  <c r="AA14" i="4"/>
  <c r="AA15" i="4"/>
  <c r="AA16" i="4"/>
  <c r="AA17" i="4"/>
  <c r="AA18" i="4"/>
  <c r="AA19" i="4"/>
  <c r="AD14" i="4"/>
  <c r="AD15" i="4"/>
  <c r="AD16" i="4"/>
  <c r="AD17" i="4"/>
  <c r="AD18" i="4"/>
  <c r="AD19" i="4"/>
  <c r="AG14" i="4"/>
  <c r="AG15" i="4"/>
  <c r="AG16" i="4"/>
  <c r="AG17" i="4"/>
  <c r="AG18" i="4"/>
  <c r="AG19" i="4"/>
  <c r="AQ14" i="4"/>
  <c r="AQ15" i="4"/>
  <c r="AQ16" i="4"/>
  <c r="AQ17" i="4"/>
  <c r="AQ18" i="4"/>
  <c r="AQ19" i="4"/>
  <c r="AT14" i="4"/>
  <c r="AT15" i="4"/>
  <c r="AT16" i="4"/>
  <c r="AT17" i="4"/>
  <c r="AT18" i="4"/>
  <c r="AT19" i="4"/>
  <c r="AZ14" i="4"/>
  <c r="AZ15" i="4"/>
  <c r="AZ16" i="4"/>
  <c r="AZ17" i="4"/>
  <c r="AZ18" i="4"/>
  <c r="AZ19" i="4"/>
  <c r="BC14" i="4"/>
  <c r="BC15" i="4"/>
  <c r="BC16" i="4"/>
  <c r="BC17" i="4"/>
  <c r="BC18" i="4"/>
  <c r="BC19" i="4"/>
  <c r="BF14" i="4"/>
  <c r="BF15" i="4"/>
  <c r="BF16" i="4"/>
  <c r="BF17" i="4"/>
  <c r="BF18" i="4"/>
  <c r="BF19" i="4"/>
  <c r="BI14" i="4"/>
  <c r="BI15" i="4"/>
  <c r="BI16" i="4"/>
  <c r="BI17" i="4"/>
  <c r="BI18" i="4"/>
  <c r="BI19" i="4"/>
  <c r="BL14" i="4"/>
  <c r="BL15" i="4"/>
  <c r="BL16" i="4"/>
  <c r="BL17" i="4"/>
  <c r="BL18" i="4"/>
  <c r="BL19" i="4"/>
  <c r="BO14" i="4"/>
  <c r="BO15" i="4"/>
  <c r="BO16" i="4"/>
  <c r="BO17" i="4"/>
  <c r="BO18" i="4"/>
  <c r="BO19" i="4"/>
  <c r="BR14" i="4"/>
  <c r="BR15" i="4"/>
  <c r="BR16" i="4"/>
  <c r="BR17" i="4"/>
  <c r="BR18" i="4"/>
  <c r="BR19" i="4"/>
  <c r="CE14" i="4"/>
  <c r="CE15" i="4"/>
  <c r="CE16" i="4"/>
  <c r="CE17" i="4"/>
  <c r="CE18" i="4"/>
  <c r="CE19" i="4"/>
  <c r="CH14" i="4"/>
  <c r="CH15" i="4"/>
  <c r="CH16" i="4"/>
  <c r="CH17" i="4"/>
  <c r="CH18" i="4"/>
  <c r="CH19" i="4"/>
  <c r="CQ14" i="4"/>
  <c r="CQ15" i="4"/>
  <c r="CQ16" i="4"/>
  <c r="CQ17" i="4"/>
  <c r="CQ18" i="4"/>
  <c r="CQ19" i="4"/>
  <c r="CT14" i="4"/>
  <c r="CT15" i="4"/>
  <c r="CT16" i="4"/>
  <c r="CT17" i="4"/>
  <c r="CT18" i="4"/>
  <c r="CT19" i="4"/>
  <c r="CW14" i="4"/>
  <c r="CW15" i="4"/>
  <c r="CW16" i="4"/>
  <c r="CW17" i="4"/>
  <c r="CW18" i="4"/>
  <c r="CW19" i="4"/>
  <c r="CZ14" i="4"/>
  <c r="CZ15" i="4"/>
  <c r="CZ16" i="4"/>
  <c r="CZ17" i="4"/>
  <c r="CZ18" i="4"/>
  <c r="CZ19" i="4"/>
  <c r="DC14" i="4"/>
  <c r="DC15" i="4"/>
  <c r="DC16" i="4"/>
  <c r="DC17" i="4"/>
  <c r="DC18" i="4"/>
  <c r="DC19" i="4"/>
  <c r="DF14" i="4"/>
  <c r="DF15" i="4"/>
  <c r="DF16" i="4"/>
  <c r="DF17" i="4"/>
  <c r="DF18" i="4"/>
  <c r="DF19" i="4"/>
  <c r="DI14" i="4"/>
  <c r="DI15" i="4"/>
  <c r="DI16" i="4"/>
  <c r="DI17" i="4"/>
  <c r="DI18" i="4"/>
  <c r="DI19" i="4"/>
  <c r="DS14" i="4"/>
  <c r="DS15" i="4"/>
  <c r="DS16" i="4"/>
  <c r="DS17" i="4"/>
  <c r="DS18" i="4"/>
  <c r="DS19" i="4"/>
  <c r="DV14" i="4"/>
  <c r="DV15" i="4"/>
  <c r="DV16" i="4"/>
  <c r="DV17" i="4"/>
  <c r="DV18" i="4"/>
  <c r="ED14" i="4"/>
  <c r="ED15" i="4"/>
  <c r="ED16" i="4"/>
  <c r="ED17" i="4"/>
  <c r="ED18" i="4"/>
  <c r="ED19" i="4"/>
  <c r="ED13" i="4"/>
  <c r="I17" i="7" l="1"/>
  <c r="I18" i="7"/>
  <c r="I19" i="7"/>
  <c r="I20" i="7"/>
  <c r="I21" i="7"/>
  <c r="I22" i="7"/>
  <c r="I23" i="7"/>
  <c r="I24" i="7"/>
  <c r="I16" i="7"/>
  <c r="F17" i="7"/>
  <c r="F18" i="7"/>
  <c r="F19" i="7"/>
  <c r="F20" i="7"/>
  <c r="F21" i="7"/>
  <c r="F22" i="7"/>
  <c r="F23" i="7"/>
  <c r="F24" i="7"/>
  <c r="C17" i="7"/>
  <c r="C18" i="7"/>
  <c r="C19" i="7"/>
  <c r="C20" i="7"/>
  <c r="C21" i="7"/>
  <c r="C22" i="7"/>
  <c r="C23" i="7"/>
  <c r="C24" i="7"/>
  <c r="C16" i="7"/>
  <c r="C15" i="7"/>
  <c r="L20" i="4" l="1"/>
  <c r="L21" i="4"/>
  <c r="L22" i="4"/>
  <c r="L23" i="4"/>
  <c r="L24" i="4"/>
  <c r="I20" i="4"/>
  <c r="I21" i="4"/>
  <c r="I22" i="4"/>
  <c r="I23" i="4"/>
  <c r="I24" i="4"/>
  <c r="F20" i="4"/>
  <c r="F21" i="4"/>
  <c r="F22" i="4"/>
  <c r="F23" i="4"/>
  <c r="F24" i="4"/>
  <c r="C20" i="4"/>
  <c r="C21" i="4"/>
  <c r="C22" i="4"/>
  <c r="C23" i="4"/>
  <c r="C24" i="4"/>
  <c r="O14" i="7"/>
  <c r="L14" i="7"/>
  <c r="I14" i="7"/>
  <c r="C14" i="7"/>
  <c r="F13" i="7" l="1"/>
  <c r="F14" i="7"/>
  <c r="F15" i="7"/>
  <c r="F16" i="7"/>
  <c r="I13" i="4" l="1"/>
  <c r="F13" i="4"/>
  <c r="C13" i="4"/>
  <c r="CE13" i="4" l="1"/>
  <c r="AZ13" i="4" l="1"/>
  <c r="AZ20" i="4"/>
  <c r="AZ21" i="4"/>
  <c r="AZ22" i="4"/>
  <c r="AZ23" i="4"/>
  <c r="AT13" i="4"/>
  <c r="AT20" i="4"/>
  <c r="AT21" i="4"/>
  <c r="AT22" i="4"/>
  <c r="AT23" i="4"/>
  <c r="AQ13" i="4"/>
  <c r="AQ20" i="4"/>
  <c r="AQ21" i="4"/>
  <c r="AQ22" i="4"/>
  <c r="ED13" i="7" l="1"/>
  <c r="DV13" i="7"/>
  <c r="DS13" i="7"/>
  <c r="DI13" i="7"/>
  <c r="DF13" i="7"/>
  <c r="DC13" i="7"/>
  <c r="CZ13" i="7"/>
  <c r="CW13" i="7"/>
  <c r="CT13" i="7"/>
  <c r="CQ13" i="7"/>
  <c r="CH13" i="7"/>
  <c r="CE13" i="7"/>
  <c r="BU13" i="7"/>
  <c r="BR13" i="7"/>
  <c r="BO13" i="7"/>
  <c r="BL13" i="7"/>
  <c r="BI13" i="7"/>
  <c r="BF13" i="7"/>
  <c r="BC13" i="7"/>
  <c r="AZ13" i="7"/>
  <c r="AT13" i="7"/>
  <c r="AG13" i="7"/>
  <c r="AD13" i="7"/>
  <c r="AA13" i="7"/>
  <c r="X13" i="7"/>
  <c r="U13" i="7"/>
  <c r="R13" i="7"/>
  <c r="O13" i="7"/>
  <c r="L13" i="7"/>
  <c r="I13" i="7"/>
  <c r="C13" i="7"/>
  <c r="AD23" i="4"/>
  <c r="AD24" i="4"/>
  <c r="AW24" i="7" l="1"/>
  <c r="AW23" i="7"/>
  <c r="AW22" i="7"/>
  <c r="DI23" i="4"/>
  <c r="DI24" i="4"/>
  <c r="DF23" i="4"/>
  <c r="DF24" i="4"/>
  <c r="DC23" i="4"/>
  <c r="DC24" i="4"/>
  <c r="CZ23" i="4"/>
  <c r="CZ24" i="4"/>
  <c r="CW23" i="4"/>
  <c r="CW24" i="4"/>
  <c r="CT23" i="4"/>
  <c r="CT24" i="4"/>
  <c r="CQ23" i="4"/>
  <c r="CQ24" i="4"/>
  <c r="CH23" i="4"/>
  <c r="CH24" i="4"/>
  <c r="CE23" i="4"/>
  <c r="CE24" i="4"/>
  <c r="BR23" i="4"/>
  <c r="BR24" i="4"/>
  <c r="BO23" i="4"/>
  <c r="BO24" i="4"/>
  <c r="BL23" i="4"/>
  <c r="BL24" i="4"/>
  <c r="BI23" i="4"/>
  <c r="BI24" i="4"/>
  <c r="BF23" i="4"/>
  <c r="BF24" i="4"/>
  <c r="BC23" i="4"/>
  <c r="BC24" i="4"/>
  <c r="AZ24" i="4"/>
  <c r="AW23" i="4"/>
  <c r="AW24" i="4"/>
  <c r="AT24" i="4"/>
  <c r="AQ23" i="4"/>
  <c r="AQ24" i="4"/>
  <c r="AG23" i="4"/>
  <c r="AG24" i="4"/>
  <c r="AA23" i="4"/>
  <c r="AA24" i="4"/>
  <c r="X23" i="4"/>
  <c r="X24" i="4"/>
  <c r="U23" i="4"/>
  <c r="U24" i="4"/>
  <c r="R23" i="4"/>
  <c r="R24" i="4"/>
  <c r="O23" i="4"/>
  <c r="O24" i="4"/>
  <c r="DI13" i="4"/>
  <c r="DI20" i="4"/>
  <c r="DI21" i="4"/>
  <c r="DF13" i="4"/>
  <c r="DF20" i="4"/>
  <c r="DF21" i="4"/>
  <c r="DC13" i="4"/>
  <c r="DC20" i="4"/>
  <c r="DC21" i="4"/>
  <c r="CZ13" i="4"/>
  <c r="CZ20" i="4"/>
  <c r="CZ21" i="4"/>
  <c r="CW13" i="4"/>
  <c r="CW20" i="4"/>
  <c r="CW21" i="4"/>
  <c r="CT13" i="4"/>
  <c r="CT20" i="4"/>
  <c r="CT21" i="4"/>
  <c r="CQ13" i="4"/>
  <c r="CQ20" i="4"/>
  <c r="CQ21" i="4"/>
  <c r="CQ22" i="4"/>
  <c r="CH13" i="4"/>
  <c r="CH20" i="4"/>
  <c r="CH21" i="4"/>
  <c r="CE20" i="4"/>
  <c r="CE21" i="4"/>
  <c r="BU17" i="4"/>
  <c r="BR13" i="4"/>
  <c r="BR20" i="4"/>
  <c r="BR21" i="4"/>
  <c r="BO13" i="4"/>
  <c r="BO20" i="4"/>
  <c r="BO21" i="4"/>
  <c r="BL13" i="4"/>
  <c r="BL20" i="4"/>
  <c r="BL21" i="4"/>
  <c r="BI13" i="4"/>
  <c r="BI20" i="4"/>
  <c r="BI21" i="4"/>
  <c r="BF13" i="4"/>
  <c r="BF20" i="4"/>
  <c r="BF21" i="4"/>
  <c r="BC13" i="4"/>
  <c r="BC20" i="4"/>
  <c r="BC21" i="4"/>
  <c r="AW13" i="4"/>
  <c r="AW17" i="4"/>
  <c r="AW18" i="4"/>
  <c r="AW19" i="4"/>
  <c r="AW20" i="4"/>
  <c r="AW21" i="4"/>
  <c r="AG13" i="4"/>
  <c r="AG20" i="4"/>
  <c r="AG21" i="4"/>
  <c r="AD13" i="4"/>
  <c r="AD20" i="4"/>
  <c r="AD21" i="4"/>
  <c r="AA13" i="4"/>
  <c r="AA20" i="4"/>
  <c r="AA21" i="4"/>
  <c r="X13" i="4"/>
  <c r="X20" i="4"/>
  <c r="X21" i="4"/>
  <c r="U13" i="4"/>
  <c r="U20" i="4"/>
  <c r="U21" i="4"/>
  <c r="R13" i="4"/>
  <c r="R20" i="4"/>
  <c r="R21" i="4"/>
  <c r="O13" i="4"/>
  <c r="O20" i="4"/>
  <c r="O21" i="4"/>
  <c r="L13" i="4"/>
  <c r="ED23" i="4"/>
  <c r="ED24" i="4"/>
  <c r="DV23" i="4"/>
  <c r="DV24" i="4"/>
  <c r="DS23" i="4"/>
  <c r="DS24" i="4"/>
  <c r="DS13" i="4"/>
  <c r="DS20" i="4"/>
  <c r="DS21" i="4"/>
  <c r="DV13" i="4"/>
  <c r="DV19" i="4"/>
  <c r="DV20" i="4"/>
  <c r="DV21" i="4"/>
  <c r="ED20" i="4"/>
  <c r="ED21" i="4"/>
  <c r="ED22" i="4"/>
  <c r="DV22" i="4"/>
  <c r="DS22" i="4"/>
  <c r="DI22" i="4"/>
  <c r="DF22" i="4"/>
  <c r="DC22" i="4"/>
  <c r="CZ22" i="4"/>
  <c r="CW22" i="4"/>
  <c r="CT22" i="4"/>
  <c r="CH22" i="4"/>
  <c r="CE22" i="4"/>
  <c r="BR22" i="4"/>
  <c r="BO22" i="4"/>
  <c r="BL22" i="4"/>
  <c r="BI22" i="4"/>
  <c r="BF22" i="4"/>
  <c r="BC22" i="4"/>
  <c r="AW22" i="4"/>
  <c r="AG22" i="4"/>
  <c r="AD22" i="4"/>
  <c r="AA22" i="4"/>
  <c r="X22" i="4"/>
  <c r="U22" i="4"/>
  <c r="R22" i="4"/>
  <c r="O22" i="4"/>
</calcChain>
</file>

<file path=xl/sharedStrings.xml><?xml version="1.0" encoding="utf-8"?>
<sst xmlns="http://schemas.openxmlformats.org/spreadsheetml/2006/main" count="416" uniqueCount="47">
  <si>
    <t xml:space="preserve">Вкупно </t>
  </si>
  <si>
    <t>ПЛ</t>
  </si>
  <si>
    <t>Вкупно</t>
  </si>
  <si>
    <t>ФЛ</t>
  </si>
  <si>
    <t>од кои:</t>
  </si>
  <si>
    <t>година</t>
  </si>
  <si>
    <t>месец</t>
  </si>
  <si>
    <t>а) Трансакции на терминалски уреди, на кои трансакциите се прифатени од резидентни ДПУ, со картички издадени од резидентни ДПУ</t>
  </si>
  <si>
    <t>Повлекување готовина на АТМ (со исклучок на трансакциите со електронски пари)</t>
  </si>
  <si>
    <t>Внесување готовина на АТМ (со исклучок на трансакциите со електронски пари)</t>
  </si>
  <si>
    <t>Други трансакции на АТМ (со исклучок на трансакциите со електронски пари)</t>
  </si>
  <si>
    <t>Трансакции на терминалски уред ПОС (со исклучок на трансакциите со електронски пари)</t>
  </si>
  <si>
    <t>Иницирани на терминалски уред ЕФТПОС  (со исклучок на трансакциите со електронски пари)</t>
  </si>
  <si>
    <t>Трансакции на места на продажба за е-трговија (со исклучок на трансакциите со електронски пари)</t>
  </si>
  <si>
    <t>Трансакции за полнење и празнење на вредноста на картичката со електронски пари</t>
  </si>
  <si>
    <t>Платежни трансакции со електронски пари со картички со електронски пари</t>
  </si>
  <si>
    <t>Иницирани на терминалски уред за самостојно вршење плаќања</t>
  </si>
  <si>
    <t>б) Трансакции на терминалски уреди, на кои трансакциите се прифатени од резидентни ДПУ, со картички издадени од нерезидентни ДПУ</t>
  </si>
  <si>
    <t>в) Трансакции на терминалски уреди, на кои трансакциите се прифатени од нерезидентни ДПУ, со картички издадени од резидентни ДПУ</t>
  </si>
  <si>
    <t>Внесување готовина на шалтерите на давателот на платежни услуги</t>
  </si>
  <si>
    <t>Повлекување готовина на шалтерите на давателот на платежни услуги</t>
  </si>
  <si>
    <t>Повлекување готовина на терминалски уреди ПОС</t>
  </si>
  <si>
    <t>Задолжување сметка со едноставно книжење</t>
  </si>
  <si>
    <t>Меморандум ставка:</t>
  </si>
  <si>
    <t>Вкупно трансакции со платежни картички според видот на терминалскиот уред</t>
  </si>
  <si>
    <t>Бесконтактни</t>
  </si>
  <si>
    <t xml:space="preserve"> Повторливи трансакции</t>
  </si>
  <si>
    <r>
      <rPr>
        <b/>
        <sz val="11"/>
        <color rgb="FF000000"/>
        <rFont val="Tahoma"/>
        <family val="2"/>
        <charset val="204"/>
      </rPr>
      <t>„Повлекување готовина на шалтерите на давателот на платежни услуги“</t>
    </r>
    <r>
      <rPr>
        <sz val="11"/>
        <color rgb="FF000000"/>
        <rFont val="Tahoma"/>
        <family val="2"/>
        <charset val="204"/>
      </rPr>
      <t xml:space="preserve"> е повлекувањето готовина од сметка кај ДПУ преку налог во хартиена форма, како и во случаите кога картичката се употребува за идентификување на примачот.</t>
    </r>
  </si>
  <si>
    <r>
      <rPr>
        <b/>
        <sz val="11"/>
        <color rgb="FF000000"/>
        <rFont val="Tahoma"/>
        <family val="2"/>
        <charset val="204"/>
      </rPr>
      <t>„Внесување готовина на шалтерите на давателот на платежни услуги”</t>
    </r>
    <r>
      <rPr>
        <b/>
        <i/>
        <sz val="11"/>
        <color rgb="FF000000"/>
        <rFont val="Tahoma"/>
        <family val="2"/>
      </rPr>
      <t xml:space="preserve"> </t>
    </r>
    <r>
      <rPr>
        <sz val="11"/>
        <color rgb="FF000000"/>
        <rFont val="Tahoma"/>
        <family val="2"/>
        <charset val="204"/>
      </rPr>
      <t xml:space="preserve">е внесувањето готовина на сметка кај  ДПУ преку налог, како и во случаите кога картичката се употребува за идентификување на плаќачот. </t>
    </r>
  </si>
  <si>
    <r>
      <rPr>
        <b/>
        <sz val="11"/>
        <rFont val="Tahoma"/>
        <family val="2"/>
        <charset val="204"/>
      </rPr>
      <t xml:space="preserve">Платежни трансакции според видот на терминалскиот уред коишто вклучуваат немонетарни ФИ </t>
    </r>
    <r>
      <rPr>
        <sz val="11"/>
        <rFont val="Tahoma"/>
        <family val="2"/>
        <charset val="204"/>
      </rPr>
      <t xml:space="preserve">
Табелата ги вклучува следните видови трансакции: повлекување и внесување готовина на АТМ, други трансакции на АТМ, трансакциите на терминалски уред (ПОС), трансакции на местата за е-трговија, трансакции за полнење и празнење на вредноста на картичката со електронски пари и платежни трансакции со електронски пари со картички со електронски пари.
Платежните трансакции со платежни картички според типот на уредот се поделени во три различни категории засновани врз резидентноста на давателите на платежните услуги. Првите две категории наведени подолу се бројат на страната на ДПУ којшто прифаќа платежни трансакции со платежни картички на терминалските уреди, а последната категорија се брои на страната на издавачот на платежната картичка:
а) трансакции на терминалските уреди, на кои трансакциите се прифатени од резидентни ДПУ, со картички издадени од резидентни ДПУ;
б) трансакции на терминалски уреди, на кои трансакциите се прифатени од резидентни ДПУ, со картички издадени од нерезидентни ДПУ;
в) трансакции на терминалски уреди, на кои трансакциите се прифатени од нерезидентни ДПУ, со картички издадени од резидентни ДПУ.
Повлекувањето готовина на терминалските уреди ПОС, повлекувањето и внесувањето готовина на шалтерите на ДПУ  претставуваат засебни ставки во оваа табела, додека, пак, за категоријата „Задолжување сметка со едноставно книжење“ се известува како меморандум ставка.</t>
    </r>
    <r>
      <rPr>
        <sz val="11"/>
        <color rgb="FF000000"/>
        <rFont val="Tahoma"/>
        <family val="2"/>
        <charset val="204"/>
      </rPr>
      <t xml:space="preserve">
</t>
    </r>
  </si>
  <si>
    <t>Платежни трансакции по видот на терминалскиот уред коишто вклучуваат немонетарни ФИ</t>
  </si>
  <si>
    <r>
      <t>„</t>
    </r>
    <r>
      <rPr>
        <b/>
        <sz val="11"/>
        <rFont val="Tahoma"/>
        <family val="2"/>
      </rPr>
      <t>Повлекување готовина на терминалски уреди ПОС“</t>
    </r>
    <r>
      <rPr>
        <sz val="11"/>
        <rFont val="Tahoma"/>
        <family val="2"/>
      </rPr>
      <t xml:space="preserve"> е трансакцијата при која имателот на картичката преку
користењето на картичката или други средства прима готовина на терминалски уред на физичките места на продажба во комбинација со платежна трансакција за добра или услуги. </t>
    </r>
  </si>
  <si>
    <t>Податоците за известувачкиот период од јануари до март 2024 година се ажурирани во септември 2024 година</t>
  </si>
  <si>
    <t>Јан</t>
  </si>
  <si>
    <t>Фев</t>
  </si>
  <si>
    <t>Мар</t>
  </si>
  <si>
    <t>Апр</t>
  </si>
  <si>
    <t>Мај</t>
  </si>
  <si>
    <t>Јун</t>
  </si>
  <si>
    <t>Јул</t>
  </si>
  <si>
    <t>Авг</t>
  </si>
  <si>
    <t>Сеп</t>
  </si>
  <si>
    <t>Окт</t>
  </si>
  <si>
    <t>Ное</t>
  </si>
  <si>
    <t>Дек</t>
  </si>
  <si>
    <t>Податоците за известувачкиот период од јануари до септември 2024 година се ажурирани во март 2025 година</t>
  </si>
  <si>
    <t>Последно ревидирано на: 28.03.2025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</si>
</sst>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Tahoma"/>
      <family val="2"/>
      <charset val="204"/>
    </font>
    <font>
      <sz val="10"/>
      <color rgb="FF000000"/>
      <name val="Tahoma"/>
      <family val="2"/>
      <charset val="204"/>
    </font>
    <font>
      <b/>
      <i/>
      <sz val="11"/>
      <color rgb="FF000000"/>
      <name val="Tahoma"/>
      <family val="2"/>
    </font>
    <font>
      <sz val="11"/>
      <color rgb="FF000000"/>
      <name val="Tahoma"/>
      <family val="2"/>
    </font>
    <font>
      <b/>
      <sz val="11"/>
      <color rgb="FF000000"/>
      <name val="Tahoma"/>
      <family val="2"/>
      <charset val="204"/>
    </font>
    <font>
      <sz val="11"/>
      <color rgb="FF000000"/>
      <name val="Calibri"/>
      <family val="2"/>
      <charset val="204"/>
    </font>
    <font>
      <b/>
      <sz val="12"/>
      <color theme="0"/>
      <name val="Tahoma"/>
      <family val="2"/>
      <charset val="204"/>
    </font>
    <font>
      <b/>
      <sz val="11"/>
      <color theme="1"/>
      <name val="Tahoma"/>
      <family val="2"/>
      <charset val="204"/>
    </font>
    <font>
      <sz val="10"/>
      <color theme="1"/>
      <name val="Tahoma"/>
      <family val="2"/>
      <charset val="204"/>
    </font>
    <font>
      <i/>
      <sz val="10"/>
      <name val="Tahoma"/>
      <family val="2"/>
      <charset val="204"/>
    </font>
    <font>
      <b/>
      <sz val="10"/>
      <color rgb="FF000000"/>
      <name val="Tahoma"/>
      <family val="2"/>
      <charset val="204"/>
    </font>
    <font>
      <b/>
      <i/>
      <sz val="11"/>
      <color rgb="FF000000"/>
      <name val="Tahoma"/>
      <family val="2"/>
      <charset val="204"/>
    </font>
    <font>
      <sz val="11"/>
      <name val="Tahoma"/>
      <family val="2"/>
      <charset val="204"/>
    </font>
    <font>
      <b/>
      <sz val="10"/>
      <name val="Tahoma"/>
      <family val="2"/>
      <charset val="204"/>
    </font>
    <font>
      <sz val="10"/>
      <name val="Tahoma"/>
      <family val="2"/>
      <charset val="204"/>
    </font>
    <font>
      <sz val="12"/>
      <color rgb="FF000000"/>
      <name val="Tahoma"/>
      <family val="2"/>
      <charset val="204"/>
    </font>
    <font>
      <b/>
      <sz val="11"/>
      <name val="Tahoma"/>
      <family val="2"/>
      <charset val="204"/>
    </font>
    <font>
      <sz val="11"/>
      <name val="Tahoma"/>
      <family val="2"/>
    </font>
    <font>
      <b/>
      <sz val="11"/>
      <name val="Tahoma"/>
      <family val="2"/>
    </font>
    <font>
      <b/>
      <sz val="14"/>
      <color rgb="FF000000"/>
      <name val="Tahoma"/>
      <family val="2"/>
      <charset val="204"/>
    </font>
    <font>
      <sz val="11"/>
      <color rgb="FFFF0000"/>
      <name val="Tahoma"/>
      <family val="2"/>
      <charset val="204"/>
    </font>
    <font>
      <sz val="11"/>
      <color rgb="FF000000"/>
      <name val="Calibri"/>
      <family val="2"/>
      <charset val="204"/>
    </font>
    <font>
      <b/>
      <sz val="10"/>
      <color theme="3"/>
      <name val="Tahoma"/>
      <family val="2"/>
      <charset val="204"/>
    </font>
    <font>
      <i/>
      <u/>
      <sz val="11"/>
      <color rgb="FF000000"/>
      <name val="Tahoma"/>
      <family val="2"/>
      <charset val="204"/>
    </font>
  </fonts>
  <fills count="1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rgb="FFF8F7F2"/>
        <bgColor rgb="FFEEECE1"/>
      </patternFill>
    </fill>
    <fill>
      <patternFill patternType="solid">
        <fgColor rgb="FFF8F7F2"/>
        <bgColor indexed="64"/>
      </patternFill>
    </fill>
  </fills>
  <borders count="23">
    <border>
      <left/>
      <right/>
      <top/>
      <bottom/>
      <diagonal/>
    </border>
    <border>
      <left/>
      <right/>
      <top style="double">
        <color rgb="FFC4BD97"/>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style="slantDashDot">
        <color theme="2" tint="-0.499984740745262"/>
      </right>
      <top/>
      <bottom/>
      <diagonal/>
    </border>
    <border>
      <left style="slantDashDot">
        <color rgb="FFBF8F00"/>
      </left>
      <right style="slantDashDot">
        <color rgb="FFBF8F00"/>
      </right>
      <top style="slantDashDot">
        <color rgb="FFBF8F00"/>
      </top>
      <bottom style="slantDashDot">
        <color rgb="FFBF8F00"/>
      </bottom>
      <diagonal/>
    </border>
    <border>
      <left style="slantDashDot">
        <color rgb="FFBF8F00"/>
      </left>
      <right/>
      <top style="slantDashDot">
        <color rgb="FFBF8F00"/>
      </top>
      <bottom/>
      <diagonal/>
    </border>
    <border>
      <left/>
      <right/>
      <top style="slantDashDot">
        <color rgb="FFBF8F00"/>
      </top>
      <bottom/>
      <diagonal/>
    </border>
    <border>
      <left/>
      <right style="slantDashDot">
        <color rgb="FFBF8F00"/>
      </right>
      <top style="slantDashDot">
        <color rgb="FFBF8F00"/>
      </top>
      <bottom/>
      <diagonal/>
    </border>
    <border>
      <left style="slantDashDot">
        <color rgb="FFBF8F00"/>
      </left>
      <right/>
      <top/>
      <bottom/>
      <diagonal/>
    </border>
    <border>
      <left/>
      <right style="slantDashDot">
        <color rgb="FFBF8F00"/>
      </right>
      <top/>
      <bottom/>
      <diagonal/>
    </border>
    <border>
      <left style="slantDashDot">
        <color rgb="FFBF8F00"/>
      </left>
      <right/>
      <top/>
      <bottom style="slantDashDot">
        <color rgb="FFBF8F00"/>
      </bottom>
      <diagonal/>
    </border>
    <border>
      <left/>
      <right/>
      <top/>
      <bottom style="slantDashDot">
        <color rgb="FFBF8F00"/>
      </bottom>
      <diagonal/>
    </border>
    <border>
      <left/>
      <right style="slantDashDot">
        <color rgb="FFBF8F00"/>
      </right>
      <top/>
      <bottom style="slantDashDot">
        <color rgb="FFBF8F00"/>
      </bottom>
      <diagonal/>
    </border>
    <border>
      <left style="slantDashDot">
        <color rgb="FFBF8F00"/>
      </left>
      <right/>
      <top style="slantDashDot">
        <color rgb="FFBF8F00"/>
      </top>
      <bottom style="slantDashDot">
        <color rgb="FFBF8F00"/>
      </bottom>
      <diagonal/>
    </border>
    <border>
      <left/>
      <right/>
      <top style="slantDashDot">
        <color rgb="FFBF8F00"/>
      </top>
      <bottom style="slantDashDot">
        <color rgb="FFBF8F00"/>
      </bottom>
      <diagonal/>
    </border>
    <border>
      <left/>
      <right style="slantDashDot">
        <color rgb="FFBF8F00"/>
      </right>
      <top style="slantDashDot">
        <color rgb="FFBF8F00"/>
      </top>
      <bottom style="slantDashDot">
        <color rgb="FFBF8F00"/>
      </bottom>
      <diagonal/>
    </border>
    <border>
      <left style="slantDashDot">
        <color rgb="FFBF8F00"/>
      </left>
      <right style="slantDashDot">
        <color rgb="FFBF8F00"/>
      </right>
      <top style="slantDashDot">
        <color rgb="FFBF8F00"/>
      </top>
      <bottom/>
      <diagonal/>
    </border>
    <border>
      <left/>
      <right style="slantDashDot">
        <color theme="2" tint="-0.499984740745262"/>
      </right>
      <top style="slantDashDot">
        <color rgb="FFBF8F00"/>
      </top>
      <bottom style="slantDashDot">
        <color rgb="FFBF8F00"/>
      </bottom>
      <diagonal/>
    </border>
    <border>
      <left style="slantDashDot">
        <color rgb="FFBF8F00"/>
      </left>
      <right style="slantDashDot">
        <color rgb="FFBF8F00"/>
      </right>
      <top/>
      <bottom style="slantDashDot">
        <color rgb="FFBF8F00"/>
      </bottom>
      <diagonal/>
    </border>
    <border>
      <left style="slantDashDot">
        <color theme="2" tint="-0.499984740745262"/>
      </left>
      <right style="slantDashDot">
        <color rgb="FFBF8F00"/>
      </right>
      <top style="slantDashDot">
        <color rgb="FFBF8F00"/>
      </top>
      <bottom style="slantDashDot">
        <color rgb="FFBF8F00"/>
      </bottom>
      <diagonal/>
    </border>
    <border>
      <left style="slantDashDot">
        <color rgb="FFBF8F00"/>
      </left>
      <right style="slantDashDot">
        <color rgb="FFBF8F00"/>
      </right>
      <top/>
      <bottom/>
      <diagonal/>
    </border>
  </borders>
  <cellStyleXfs count="43">
    <xf numFmtId="0" fontId="0"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9" fontId="31" fillId="0" borderId="0" applyFont="0" applyFill="0" applyBorder="0" applyAlignment="0" applyProtection="0"/>
    <xf numFmtId="0" fontId="10" fillId="0" borderId="0"/>
    <xf numFmtId="0" fontId="10" fillId="0" borderId="0"/>
    <xf numFmtId="0" fontId="10" fillId="0" borderId="0"/>
    <xf numFmtId="0" fontId="9" fillId="0" borderId="0"/>
    <xf numFmtId="0" fontId="1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4" fillId="0" borderId="0"/>
    <xf numFmtId="9" fontId="47" fillId="0" borderId="0" applyFont="0" applyFill="0" applyBorder="0" applyAlignment="0" applyProtection="0"/>
    <xf numFmtId="0" fontId="1" fillId="0" borderId="0"/>
  </cellStyleXfs>
  <cellXfs count="165">
    <xf numFmtId="0" fontId="0" fillId="0" borderId="0" xfId="0" applyFont="1" applyAlignment="1"/>
    <xf numFmtId="0" fontId="26" fillId="2" borderId="0" xfId="0" applyFont="1" applyFill="1" applyBorder="1"/>
    <xf numFmtId="0" fontId="26" fillId="0" borderId="0" xfId="0" applyFont="1"/>
    <xf numFmtId="0" fontId="0" fillId="0" borderId="0" xfId="0" applyFont="1" applyAlignment="1"/>
    <xf numFmtId="0" fontId="29" fillId="2" borderId="3" xfId="0" applyFont="1" applyFill="1" applyBorder="1" applyAlignment="1">
      <alignment horizontal="left" wrapText="1"/>
    </xf>
    <xf numFmtId="0" fontId="29" fillId="2" borderId="1" xfId="0" applyFont="1" applyFill="1" applyBorder="1" applyAlignment="1">
      <alignment horizontal="left" wrapText="1"/>
    </xf>
    <xf numFmtId="0" fontId="26" fillId="2" borderId="2" xfId="0" applyFont="1" applyFill="1" applyBorder="1" applyAlignment="1">
      <alignment horizontal="left" wrapText="1"/>
    </xf>
    <xf numFmtId="0" fontId="27" fillId="3" borderId="0" xfId="0" applyFont="1" applyFill="1" applyAlignment="1"/>
    <xf numFmtId="0" fontId="32" fillId="3" borderId="0" xfId="0" applyFont="1" applyFill="1" applyBorder="1" applyAlignment="1">
      <alignment horizontal="left" vertical="center"/>
    </xf>
    <xf numFmtId="0" fontId="26" fillId="2" borderId="3" xfId="0" applyFont="1" applyFill="1" applyBorder="1" applyAlignment="1">
      <alignment horizontal="left" wrapText="1"/>
    </xf>
    <xf numFmtId="0" fontId="41" fillId="3" borderId="0" xfId="0" applyFont="1" applyFill="1" applyAlignment="1">
      <alignment vertical="center"/>
    </xf>
    <xf numFmtId="0" fontId="27" fillId="3" borderId="0" xfId="0" applyFont="1" applyFill="1" applyBorder="1" applyAlignment="1"/>
    <xf numFmtId="0" fontId="37" fillId="2" borderId="4" xfId="0" applyFont="1" applyFill="1" applyBorder="1" applyAlignment="1">
      <alignment horizontal="left" wrapText="1"/>
    </xf>
    <xf numFmtId="0" fontId="36" fillId="9" borderId="6" xfId="0" applyFont="1" applyFill="1" applyBorder="1" applyAlignment="1">
      <alignment horizontal="center"/>
    </xf>
    <xf numFmtId="0" fontId="27" fillId="7" borderId="6" xfId="0" applyFont="1" applyFill="1" applyBorder="1" applyAlignment="1">
      <alignment horizontal="center"/>
    </xf>
    <xf numFmtId="0" fontId="27" fillId="3" borderId="6" xfId="0" applyFont="1" applyFill="1" applyBorder="1" applyAlignment="1">
      <alignment horizontal="center"/>
    </xf>
    <xf numFmtId="0" fontId="27" fillId="7" borderId="17" xfId="0" applyFont="1" applyFill="1" applyBorder="1" applyAlignment="1">
      <alignment horizontal="center"/>
    </xf>
    <xf numFmtId="0" fontId="27" fillId="3" borderId="16" xfId="0" applyFont="1" applyFill="1" applyBorder="1" applyAlignment="1">
      <alignment horizontal="center"/>
    </xf>
    <xf numFmtId="0" fontId="27" fillId="3" borderId="17" xfId="0" applyFont="1" applyFill="1" applyBorder="1" applyAlignment="1">
      <alignment horizontal="center"/>
    </xf>
    <xf numFmtId="0" fontId="27" fillId="3" borderId="19" xfId="0" applyFont="1" applyFill="1" applyBorder="1" applyAlignment="1">
      <alignment horizontal="center"/>
    </xf>
    <xf numFmtId="0" fontId="36" fillId="6" borderId="6" xfId="0" applyFont="1" applyFill="1" applyBorder="1" applyAlignment="1">
      <alignment horizontal="center"/>
    </xf>
    <xf numFmtId="0" fontId="27" fillId="7" borderId="16" xfId="0" applyFont="1" applyFill="1" applyBorder="1" applyAlignment="1">
      <alignment horizontal="center"/>
    </xf>
    <xf numFmtId="3" fontId="27" fillId="3" borderId="20" xfId="0" applyNumberFormat="1" applyFont="1" applyFill="1" applyBorder="1" applyAlignment="1">
      <alignment horizontal="center" vertical="center"/>
    </xf>
    <xf numFmtId="0" fontId="27" fillId="7" borderId="21" xfId="0" applyFont="1" applyFill="1" applyBorder="1" applyAlignment="1">
      <alignment horizontal="center"/>
    </xf>
    <xf numFmtId="3" fontId="36" fillId="6" borderId="6" xfId="0" applyNumberFormat="1" applyFont="1" applyFill="1" applyBorder="1" applyAlignment="1">
      <alignment horizontal="center" vertical="center"/>
    </xf>
    <xf numFmtId="3" fontId="36" fillId="9" borderId="6" xfId="0" applyNumberFormat="1" applyFont="1" applyFill="1" applyBorder="1" applyAlignment="1">
      <alignment horizontal="center" vertical="center"/>
    </xf>
    <xf numFmtId="3" fontId="27" fillId="7" borderId="6" xfId="0" applyNumberFormat="1" applyFont="1" applyFill="1" applyBorder="1" applyAlignment="1">
      <alignment horizontal="center" vertical="center"/>
    </xf>
    <xf numFmtId="3" fontId="27" fillId="3" borderId="6" xfId="0" applyNumberFormat="1" applyFont="1" applyFill="1" applyBorder="1" applyAlignment="1">
      <alignment horizontal="center" vertical="center"/>
    </xf>
    <xf numFmtId="3" fontId="27" fillId="7" borderId="17" xfId="0" applyNumberFormat="1" applyFont="1" applyFill="1" applyBorder="1" applyAlignment="1">
      <alignment horizontal="center" vertical="center"/>
    </xf>
    <xf numFmtId="3" fontId="27" fillId="3" borderId="17" xfId="0" applyNumberFormat="1" applyFont="1" applyFill="1" applyBorder="1" applyAlignment="1">
      <alignment horizontal="center" vertical="center"/>
    </xf>
    <xf numFmtId="3" fontId="27" fillId="3" borderId="19" xfId="0" applyNumberFormat="1" applyFont="1" applyFill="1" applyBorder="1" applyAlignment="1">
      <alignment horizontal="center" vertical="center"/>
    </xf>
    <xf numFmtId="3" fontId="27" fillId="7" borderId="21" xfId="0" applyNumberFormat="1" applyFont="1" applyFill="1" applyBorder="1" applyAlignment="1">
      <alignment horizontal="center" vertical="center"/>
    </xf>
    <xf numFmtId="3" fontId="36" fillId="9" borderId="20" xfId="0" applyNumberFormat="1" applyFont="1" applyFill="1" applyBorder="1" applyAlignment="1">
      <alignment horizontal="center" vertical="center"/>
    </xf>
    <xf numFmtId="3" fontId="27" fillId="7" borderId="20" xfId="0" applyNumberFormat="1" applyFont="1" applyFill="1" applyBorder="1" applyAlignment="1">
      <alignment horizontal="center" vertical="center"/>
    </xf>
    <xf numFmtId="3" fontId="27" fillId="3" borderId="14" xfId="0" applyNumberFormat="1" applyFont="1" applyFill="1" applyBorder="1" applyAlignment="1">
      <alignment horizontal="center" vertical="center"/>
    </xf>
    <xf numFmtId="3" fontId="27" fillId="3" borderId="13" xfId="0" applyNumberFormat="1" applyFont="1" applyFill="1" applyBorder="1" applyAlignment="1">
      <alignment horizontal="center" vertical="center"/>
    </xf>
    <xf numFmtId="3" fontId="27" fillId="7" borderId="13" xfId="0" applyNumberFormat="1" applyFont="1" applyFill="1" applyBorder="1" applyAlignment="1">
      <alignment horizontal="center" vertical="center"/>
    </xf>
    <xf numFmtId="0" fontId="34" fillId="3" borderId="0" xfId="0" applyFont="1" applyFill="1" applyBorder="1" applyAlignment="1">
      <alignment horizontal="center" vertical="center" wrapText="1"/>
    </xf>
    <xf numFmtId="0" fontId="27" fillId="7" borderId="15" xfId="0" applyFont="1" applyFill="1" applyBorder="1" applyAlignment="1">
      <alignment horizontal="center"/>
    </xf>
    <xf numFmtId="3" fontId="27" fillId="7" borderId="12" xfId="0" applyNumberFormat="1" applyFont="1" applyFill="1" applyBorder="1" applyAlignment="1">
      <alignment horizontal="center" vertical="center"/>
    </xf>
    <xf numFmtId="0" fontId="36" fillId="9" borderId="15" xfId="0" applyFont="1" applyFill="1" applyBorder="1" applyAlignment="1">
      <alignment horizontal="center"/>
    </xf>
    <xf numFmtId="3" fontId="36" fillId="9" borderId="15" xfId="0" applyNumberFormat="1" applyFont="1" applyFill="1" applyBorder="1" applyAlignment="1">
      <alignment horizontal="center" vertical="center"/>
    </xf>
    <xf numFmtId="0" fontId="40" fillId="3" borderId="11" xfId="0" applyFont="1" applyFill="1" applyBorder="1" applyAlignment="1">
      <alignment horizontal="right"/>
    </xf>
    <xf numFmtId="0" fontId="39" fillId="3" borderId="11" xfId="0" applyFont="1" applyFill="1" applyBorder="1" applyAlignment="1">
      <alignment horizontal="left"/>
    </xf>
    <xf numFmtId="0" fontId="33" fillId="5" borderId="0"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43" fillId="2" borderId="3" xfId="0" applyFont="1" applyFill="1" applyBorder="1" applyAlignment="1">
      <alignment horizontal="left" wrapText="1"/>
    </xf>
    <xf numFmtId="0" fontId="39" fillId="3" borderId="13" xfId="0" applyFont="1" applyFill="1" applyBorder="1" applyAlignment="1">
      <alignment horizontal="center"/>
    </xf>
    <xf numFmtId="0" fontId="39" fillId="3" borderId="14" xfId="0" applyFont="1" applyFill="1" applyBorder="1" applyAlignment="1">
      <alignment horizontal="center"/>
    </xf>
    <xf numFmtId="0" fontId="26" fillId="3" borderId="0" xfId="0" applyFont="1" applyFill="1" applyAlignment="1"/>
    <xf numFmtId="0" fontId="45" fillId="3" borderId="0" xfId="0" applyFont="1" applyFill="1" applyAlignment="1"/>
    <xf numFmtId="0" fontId="26" fillId="3" borderId="0" xfId="0" applyFont="1" applyFill="1" applyBorder="1" applyAlignment="1"/>
    <xf numFmtId="0" fontId="26" fillId="5" borderId="0" xfId="0" applyFont="1" applyFill="1" applyBorder="1" applyAlignment="1"/>
    <xf numFmtId="0" fontId="26" fillId="5" borderId="11" xfId="0" applyFont="1" applyFill="1" applyBorder="1" applyAlignment="1"/>
    <xf numFmtId="0" fontId="26" fillId="3" borderId="5" xfId="0" applyFont="1" applyFill="1" applyBorder="1" applyAlignment="1"/>
    <xf numFmtId="0" fontId="26" fillId="3" borderId="10" xfId="0" applyFont="1" applyFill="1" applyBorder="1" applyAlignment="1"/>
    <xf numFmtId="3" fontId="46" fillId="3" borderId="0" xfId="0" applyNumberFormat="1" applyFont="1" applyFill="1" applyAlignment="1"/>
    <xf numFmtId="0" fontId="46" fillId="3" borderId="0" xfId="0" applyFont="1" applyFill="1" applyAlignment="1"/>
    <xf numFmtId="3" fontId="26" fillId="3" borderId="0" xfId="0" applyNumberFormat="1" applyFont="1" applyFill="1" applyAlignment="1"/>
    <xf numFmtId="0" fontId="26" fillId="3" borderId="11" xfId="0" applyFont="1" applyFill="1" applyBorder="1" applyAlignment="1"/>
    <xf numFmtId="0" fontId="26" fillId="5" borderId="16" xfId="0" applyFont="1" applyFill="1" applyBorder="1" applyAlignment="1"/>
    <xf numFmtId="0" fontId="26" fillId="5" borderId="17" xfId="0" applyFont="1" applyFill="1" applyBorder="1" applyAlignment="1"/>
    <xf numFmtId="0" fontId="26" fillId="5" borderId="8" xfId="0" applyFont="1" applyFill="1" applyBorder="1" applyAlignment="1"/>
    <xf numFmtId="0" fontId="26" fillId="5" borderId="5" xfId="0" applyFont="1" applyFill="1" applyBorder="1" applyAlignment="1"/>
    <xf numFmtId="164" fontId="26" fillId="3" borderId="0" xfId="41" applyNumberFormat="1" applyFont="1" applyFill="1" applyAlignment="1"/>
    <xf numFmtId="165" fontId="26" fillId="3" borderId="0" xfId="41" applyNumberFormat="1" applyFont="1" applyFill="1" applyAlignment="1"/>
    <xf numFmtId="0" fontId="26" fillId="3" borderId="8" xfId="0" applyFont="1" applyFill="1" applyBorder="1" applyAlignment="1"/>
    <xf numFmtId="0" fontId="39" fillId="3" borderId="14" xfId="0" applyFont="1" applyFill="1" applyBorder="1" applyAlignment="1">
      <alignment horizontal="left"/>
    </xf>
    <xf numFmtId="0" fontId="40" fillId="3" borderId="22" xfId="0" applyFont="1" applyFill="1" applyBorder="1" applyAlignment="1">
      <alignment horizontal="right"/>
    </xf>
    <xf numFmtId="0" fontId="34" fillId="6" borderId="6" xfId="0" applyFont="1" applyFill="1" applyBorder="1" applyAlignment="1">
      <alignment horizontal="center" vertical="center" wrapText="1"/>
    </xf>
    <xf numFmtId="0" fontId="34" fillId="6" borderId="7"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4" fillId="6" borderId="0" xfId="0" applyFont="1" applyFill="1" applyBorder="1" applyAlignment="1">
      <alignment horizontal="center" vertical="center" wrapText="1"/>
    </xf>
    <xf numFmtId="0" fontId="34" fillId="6" borderId="11"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4" fillId="6" borderId="14"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9" xfId="0" applyFont="1" applyFill="1" applyBorder="1" applyAlignment="1">
      <alignment horizontal="center" vertical="center" wrapText="1"/>
    </xf>
    <xf numFmtId="0" fontId="35" fillId="8" borderId="12" xfId="0" applyFont="1" applyFill="1" applyBorder="1" applyAlignment="1">
      <alignment horizontal="center" vertical="center" wrapText="1"/>
    </xf>
    <xf numFmtId="0" fontId="35" fillId="8" borderId="13" xfId="0" applyFont="1" applyFill="1" applyBorder="1" applyAlignment="1">
      <alignment horizontal="center" vertical="center" wrapText="1"/>
    </xf>
    <xf numFmtId="0" fontId="35" fillId="8" borderId="14" xfId="0" applyFont="1" applyFill="1" applyBorder="1" applyAlignment="1">
      <alignment horizontal="center" vertical="center" wrapText="1"/>
    </xf>
    <xf numFmtId="0" fontId="32" fillId="4" borderId="7" xfId="0" applyFont="1" applyFill="1" applyBorder="1" applyAlignment="1">
      <alignment horizontal="left" vertical="center"/>
    </xf>
    <xf numFmtId="0" fontId="32" fillId="4" borderId="8" xfId="0" applyFont="1" applyFill="1" applyBorder="1" applyAlignment="1">
      <alignment horizontal="left" vertical="center"/>
    </xf>
    <xf numFmtId="0" fontId="32" fillId="4" borderId="9" xfId="0" applyFont="1" applyFill="1" applyBorder="1" applyAlignment="1">
      <alignment horizontal="left" vertical="center"/>
    </xf>
    <xf numFmtId="0" fontId="32" fillId="4" borderId="10" xfId="0" applyFont="1" applyFill="1" applyBorder="1" applyAlignment="1">
      <alignment horizontal="left" vertical="center"/>
    </xf>
    <xf numFmtId="0" fontId="32" fillId="4" borderId="0" xfId="0" applyFont="1" applyFill="1" applyBorder="1" applyAlignment="1">
      <alignment horizontal="left" vertical="center"/>
    </xf>
    <xf numFmtId="0" fontId="32" fillId="4" borderId="11" xfId="0" applyFont="1" applyFill="1" applyBorder="1" applyAlignment="1">
      <alignment horizontal="left" vertical="center"/>
    </xf>
    <xf numFmtId="0" fontId="33" fillId="5" borderId="7"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27" fillId="6" borderId="16"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27" fillId="7" borderId="16"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7" fillId="6" borderId="14"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9"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3" borderId="0" xfId="0" applyFont="1" applyFill="1" applyBorder="1" applyAlignment="1">
      <alignment horizontal="center" vertical="center"/>
    </xf>
    <xf numFmtId="0" fontId="26" fillId="3" borderId="11" xfId="0" applyFont="1" applyFill="1" applyBorder="1" applyAlignment="1">
      <alignment horizontal="center" vertical="center"/>
    </xf>
    <xf numFmtId="0" fontId="27" fillId="7" borderId="8"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32" fillId="4" borderId="13" xfId="0" applyFont="1" applyFill="1" applyBorder="1" applyAlignment="1">
      <alignment horizontal="left" vertical="center"/>
    </xf>
    <xf numFmtId="0" fontId="32" fillId="4" borderId="14" xfId="0" applyFont="1" applyFill="1" applyBorder="1" applyAlignment="1">
      <alignment horizontal="left" vertical="center"/>
    </xf>
    <xf numFmtId="0" fontId="32" fillId="4" borderId="6" xfId="0" applyFont="1" applyFill="1" applyBorder="1" applyAlignment="1">
      <alignment horizontal="left" vertical="center" wrapText="1"/>
    </xf>
    <xf numFmtId="0" fontId="26" fillId="0" borderId="6" xfId="0" applyFont="1" applyBorder="1" applyAlignment="1">
      <alignment horizontal="left" vertical="center" wrapText="1"/>
    </xf>
    <xf numFmtId="0" fontId="32" fillId="4" borderId="6" xfId="0" applyFont="1" applyFill="1" applyBorder="1" applyAlignment="1">
      <alignment horizontal="left" vertical="center"/>
    </xf>
    <xf numFmtId="0" fontId="26" fillId="0" borderId="6" xfId="0" applyFont="1" applyBorder="1" applyAlignment="1">
      <alignment horizontal="center" vertical="center" wrapText="1"/>
    </xf>
    <xf numFmtId="0" fontId="40" fillId="3" borderId="6" xfId="0" applyFont="1" applyFill="1" applyBorder="1" applyAlignment="1">
      <alignment horizontal="center" vertical="center" wrapText="1"/>
    </xf>
    <xf numFmtId="0" fontId="32" fillId="4" borderId="6" xfId="0" applyFont="1" applyFill="1" applyBorder="1" applyAlignment="1">
      <alignment horizontal="center" vertical="center"/>
    </xf>
    <xf numFmtId="0" fontId="26" fillId="5" borderId="6" xfId="0" applyFont="1" applyFill="1" applyBorder="1" applyAlignment="1">
      <alignment horizontal="center"/>
    </xf>
    <xf numFmtId="0" fontId="26" fillId="3" borderId="0" xfId="0" applyFont="1" applyFill="1" applyAlignment="1">
      <alignment horizontal="center" vertical="center"/>
    </xf>
    <xf numFmtId="0" fontId="32" fillId="4" borderId="12" xfId="0" applyFont="1" applyFill="1" applyBorder="1" applyAlignment="1">
      <alignment horizontal="left" vertical="center"/>
    </xf>
    <xf numFmtId="0" fontId="33" fillId="5" borderId="16"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26" fillId="5" borderId="15" xfId="0" applyFont="1" applyFill="1" applyBorder="1" applyAlignment="1">
      <alignment horizontal="center"/>
    </xf>
    <xf numFmtId="0" fontId="26" fillId="5" borderId="16" xfId="0" applyFont="1" applyFill="1" applyBorder="1" applyAlignment="1">
      <alignment horizontal="center"/>
    </xf>
    <xf numFmtId="0" fontId="26" fillId="5" borderId="17" xfId="0" applyFont="1" applyFill="1" applyBorder="1" applyAlignment="1">
      <alignment horizontal="center"/>
    </xf>
    <xf numFmtId="0" fontId="27" fillId="7" borderId="0"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27" fillId="7" borderId="13" xfId="0" applyFont="1" applyFill="1" applyBorder="1" applyAlignment="1">
      <alignment horizontal="left" vertical="center" wrapText="1"/>
    </xf>
    <xf numFmtId="0" fontId="27" fillId="7" borderId="14" xfId="0" applyFont="1" applyFill="1" applyBorder="1" applyAlignment="1">
      <alignment horizontal="left" vertical="center" wrapText="1"/>
    </xf>
    <xf numFmtId="0" fontId="35" fillId="8" borderId="10" xfId="0" applyFont="1" applyFill="1" applyBorder="1" applyAlignment="1">
      <alignment horizontal="center" vertical="center" wrapText="1"/>
    </xf>
    <xf numFmtId="0" fontId="35" fillId="8" borderId="0" xfId="0" applyFont="1" applyFill="1" applyBorder="1" applyAlignment="1">
      <alignment horizontal="center" vertical="center" wrapText="1"/>
    </xf>
    <xf numFmtId="0" fontId="35" fillId="8" borderId="11"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48" fillId="3" borderId="11" xfId="0" applyFont="1" applyFill="1" applyBorder="1" applyAlignment="1">
      <alignment horizontal="right"/>
    </xf>
    <xf numFmtId="0" fontId="49" fillId="3" borderId="0" xfId="0" applyFont="1" applyFill="1" applyAlignment="1">
      <alignment vertical="center"/>
    </xf>
  </cellXfs>
  <cellStyles count="43">
    <cellStyle name="Normal" xfId="0" builtinId="0"/>
    <cellStyle name="Normal 10" xfId="9"/>
    <cellStyle name="Normal 10 2" xfId="25"/>
    <cellStyle name="Normal 11" xfId="10"/>
    <cellStyle name="Normal 11 2" xfId="26"/>
    <cellStyle name="Normal 12" xfId="11"/>
    <cellStyle name="Normal 12 2" xfId="28"/>
    <cellStyle name="Normal 13" xfId="12"/>
    <cellStyle name="Normal 13 2" xfId="29"/>
    <cellStyle name="Normal 14" xfId="13"/>
    <cellStyle name="Normal 14 2" xfId="30"/>
    <cellStyle name="Normal 15" xfId="14"/>
    <cellStyle name="Normal 15 2" xfId="31"/>
    <cellStyle name="Normal 16" xfId="15"/>
    <cellStyle name="Normal 16 2" xfId="32"/>
    <cellStyle name="Normal 17" xfId="16"/>
    <cellStyle name="Normal 18" xfId="33"/>
    <cellStyle name="Normal 19" xfId="34"/>
    <cellStyle name="Normal 2" xfId="1"/>
    <cellStyle name="Normal 2 2" xfId="17"/>
    <cellStyle name="Normal 2 6" xfId="40"/>
    <cellStyle name="Normal 20" xfId="35"/>
    <cellStyle name="Normal 21" xfId="36"/>
    <cellStyle name="Normal 22" xfId="37"/>
    <cellStyle name="Normal 23" xfId="38"/>
    <cellStyle name="Normal 24" xfId="39"/>
    <cellStyle name="Normal 25" xfId="42"/>
    <cellStyle name="Normal 3" xfId="2"/>
    <cellStyle name="Normal 3 2" xfId="18"/>
    <cellStyle name="Normal 4" xfId="3"/>
    <cellStyle name="Normal 4 2" xfId="19"/>
    <cellStyle name="Normal 5" xfId="4"/>
    <cellStyle name="Normal 5 2" xfId="20"/>
    <cellStyle name="Normal 6" xfId="5"/>
    <cellStyle name="Normal 6 2" xfId="21"/>
    <cellStyle name="Normal 7" xfId="6"/>
    <cellStyle name="Normal 7 2" xfId="22"/>
    <cellStyle name="Normal 8" xfId="7"/>
    <cellStyle name="Normal 8 2" xfId="23"/>
    <cellStyle name="Normal 9" xfId="8"/>
    <cellStyle name="Normal 9 2" xfId="24"/>
    <cellStyle name="Percent" xfId="41" builtinId="5"/>
    <cellStyle name="Percent 2" xfId="27"/>
  </cellStyles>
  <dxfs count="0"/>
  <tableStyles count="0" defaultTableStyle="TableStyleMedium9" defaultPivotStyle="PivotStyleLight16"/>
  <colors>
    <mruColors>
      <color rgb="FFBF8F00"/>
      <color rgb="FFC4BD97"/>
      <color rgb="FFF8F7F2"/>
      <color rgb="FFF3F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Normal="100" workbookViewId="0">
      <selection activeCell="B12" sqref="B12"/>
    </sheetView>
  </sheetViews>
  <sheetFormatPr defaultColWidth="15.109375" defaultRowHeight="15" customHeight="1" x14ac:dyDescent="0.3"/>
  <cols>
    <col min="1" max="1" width="1" style="3" customWidth="1"/>
    <col min="2" max="2" width="120.5546875" style="3" customWidth="1"/>
    <col min="3" max="12" width="13.6640625" style="3" customWidth="1"/>
    <col min="13" max="26" width="115.33203125" style="3" customWidth="1"/>
    <col min="27" max="16384" width="15.109375" style="3"/>
  </cols>
  <sheetData>
    <row r="1" spans="1:26" ht="9" customHeight="1" thickBot="1" x14ac:dyDescent="0.35">
      <c r="A1" s="1"/>
      <c r="B1" s="1"/>
      <c r="C1" s="1"/>
      <c r="D1" s="1"/>
      <c r="E1" s="1"/>
      <c r="F1" s="1"/>
      <c r="G1" s="1"/>
      <c r="H1" s="1"/>
      <c r="I1" s="1"/>
      <c r="J1" s="1"/>
      <c r="K1" s="1"/>
      <c r="L1" s="1"/>
      <c r="M1" s="1"/>
      <c r="N1" s="1"/>
      <c r="O1" s="1"/>
      <c r="P1" s="1"/>
      <c r="Q1" s="1"/>
      <c r="R1" s="1"/>
      <c r="S1" s="1"/>
      <c r="T1" s="1"/>
      <c r="U1" s="1"/>
      <c r="V1" s="1"/>
      <c r="W1" s="1"/>
      <c r="X1" s="1"/>
      <c r="Y1" s="1"/>
      <c r="Z1" s="1"/>
    </row>
    <row r="2" spans="1:26" ht="334.5" customHeight="1" thickTop="1" x14ac:dyDescent="0.3">
      <c r="A2" s="1"/>
      <c r="B2" s="6" t="s">
        <v>29</v>
      </c>
      <c r="C2" s="1"/>
      <c r="D2" s="1"/>
      <c r="E2" s="1"/>
      <c r="F2" s="1"/>
      <c r="G2" s="1"/>
      <c r="H2" s="1"/>
      <c r="I2" s="1"/>
      <c r="J2" s="1"/>
      <c r="K2" s="1"/>
      <c r="L2" s="1"/>
      <c r="M2" s="1"/>
      <c r="N2" s="1"/>
      <c r="O2" s="1"/>
      <c r="P2" s="1"/>
      <c r="Q2" s="1"/>
      <c r="R2" s="1"/>
      <c r="S2" s="1"/>
      <c r="T2" s="1"/>
      <c r="U2" s="1"/>
      <c r="V2" s="1"/>
      <c r="W2" s="1"/>
      <c r="X2" s="1"/>
      <c r="Y2" s="1"/>
      <c r="Z2" s="1"/>
    </row>
    <row r="3" spans="1:26" ht="62.25" customHeight="1" x14ac:dyDescent="0.3">
      <c r="A3" s="1"/>
      <c r="B3" s="46" t="s">
        <v>31</v>
      </c>
      <c r="C3" s="1"/>
      <c r="D3" s="1"/>
      <c r="E3" s="1"/>
      <c r="F3" s="1"/>
      <c r="G3" s="1"/>
      <c r="H3" s="1"/>
      <c r="I3" s="1"/>
      <c r="J3" s="1"/>
      <c r="K3" s="1"/>
      <c r="L3" s="1"/>
      <c r="M3" s="1"/>
      <c r="N3" s="1"/>
      <c r="O3" s="1"/>
      <c r="P3" s="1"/>
      <c r="Q3" s="1"/>
      <c r="R3" s="1"/>
      <c r="S3" s="1"/>
      <c r="T3" s="1"/>
      <c r="U3" s="1"/>
      <c r="V3" s="1"/>
      <c r="W3" s="1"/>
      <c r="X3" s="1"/>
      <c r="Y3" s="1"/>
      <c r="Z3" s="1"/>
    </row>
    <row r="4" spans="1:26" ht="11.25" customHeight="1" x14ac:dyDescent="0.3">
      <c r="A4" s="1"/>
      <c r="B4" s="4"/>
      <c r="C4" s="1"/>
      <c r="D4" s="1"/>
      <c r="E4" s="1"/>
      <c r="F4" s="1"/>
      <c r="G4" s="1"/>
      <c r="H4" s="1"/>
      <c r="I4" s="1"/>
      <c r="J4" s="1"/>
      <c r="K4" s="1"/>
      <c r="L4" s="1"/>
      <c r="M4" s="1"/>
      <c r="N4" s="1"/>
      <c r="O4" s="1"/>
      <c r="P4" s="1"/>
      <c r="Q4" s="1"/>
      <c r="R4" s="1"/>
      <c r="S4" s="1"/>
      <c r="T4" s="1"/>
      <c r="U4" s="1"/>
      <c r="V4" s="1"/>
      <c r="W4" s="1"/>
      <c r="X4" s="1"/>
      <c r="Y4" s="1"/>
      <c r="Z4" s="1"/>
    </row>
    <row r="5" spans="1:26" ht="28.2" x14ac:dyDescent="0.3">
      <c r="A5" s="1"/>
      <c r="B5" s="9" t="s">
        <v>27</v>
      </c>
      <c r="C5" s="1"/>
      <c r="D5" s="1"/>
      <c r="E5" s="1"/>
      <c r="F5" s="1"/>
      <c r="G5" s="1"/>
      <c r="H5" s="1"/>
      <c r="I5" s="1"/>
      <c r="J5" s="1"/>
      <c r="K5" s="1"/>
      <c r="L5" s="1"/>
      <c r="M5" s="1"/>
      <c r="N5" s="1"/>
      <c r="O5" s="1"/>
      <c r="P5" s="1"/>
      <c r="Q5" s="1"/>
      <c r="R5" s="1"/>
      <c r="S5" s="1"/>
      <c r="T5" s="1"/>
      <c r="U5" s="1"/>
      <c r="V5" s="1"/>
      <c r="W5" s="1"/>
      <c r="X5" s="1"/>
      <c r="Y5" s="1"/>
      <c r="Z5" s="1"/>
    </row>
    <row r="6" spans="1:26" ht="14.4" x14ac:dyDescent="0.3">
      <c r="A6" s="1"/>
      <c r="B6" s="4"/>
      <c r="C6" s="1"/>
      <c r="D6" s="1"/>
      <c r="E6" s="1"/>
      <c r="F6" s="1"/>
      <c r="G6" s="1"/>
      <c r="H6" s="1"/>
      <c r="I6" s="1"/>
      <c r="J6" s="1"/>
      <c r="K6" s="1"/>
      <c r="L6" s="1"/>
      <c r="M6" s="1"/>
      <c r="N6" s="1"/>
      <c r="O6" s="1"/>
      <c r="P6" s="1"/>
      <c r="Q6" s="1"/>
      <c r="R6" s="1"/>
      <c r="S6" s="1"/>
      <c r="T6" s="1"/>
      <c r="U6" s="1"/>
      <c r="V6" s="1"/>
      <c r="W6" s="1"/>
      <c r="X6" s="1"/>
      <c r="Y6" s="1"/>
      <c r="Z6" s="1"/>
    </row>
    <row r="7" spans="1:26" ht="28.8" thickBot="1" x14ac:dyDescent="0.35">
      <c r="A7" s="1"/>
      <c r="B7" s="12" t="s">
        <v>28</v>
      </c>
      <c r="C7" s="1"/>
      <c r="D7" s="1"/>
      <c r="E7" s="1"/>
      <c r="F7" s="1"/>
      <c r="G7" s="1"/>
      <c r="H7" s="1"/>
      <c r="I7" s="1"/>
      <c r="J7" s="1"/>
      <c r="K7" s="1"/>
      <c r="L7" s="1"/>
      <c r="M7" s="1"/>
      <c r="N7" s="1"/>
      <c r="O7" s="1"/>
      <c r="P7" s="1"/>
      <c r="Q7" s="1"/>
      <c r="R7" s="1"/>
      <c r="S7" s="1"/>
      <c r="T7" s="1"/>
      <c r="U7" s="1"/>
      <c r="V7" s="1"/>
      <c r="W7" s="1"/>
      <c r="X7" s="1"/>
      <c r="Y7" s="1"/>
      <c r="Z7" s="1"/>
    </row>
    <row r="8" spans="1:26" ht="15" customHeight="1" thickTop="1" x14ac:dyDescent="0.3">
      <c r="A8" s="1"/>
      <c r="B8" s="5"/>
      <c r="C8" s="1"/>
      <c r="D8" s="1"/>
      <c r="E8" s="1"/>
      <c r="F8" s="1"/>
      <c r="G8" s="1"/>
      <c r="H8" s="1"/>
      <c r="I8" s="1"/>
      <c r="J8" s="1"/>
      <c r="K8" s="1"/>
      <c r="L8" s="1"/>
      <c r="M8" s="1"/>
      <c r="N8" s="1"/>
      <c r="O8" s="1"/>
      <c r="P8" s="1"/>
      <c r="Q8" s="1"/>
      <c r="R8" s="1"/>
      <c r="S8" s="1"/>
      <c r="T8" s="1"/>
      <c r="U8" s="1"/>
      <c r="V8" s="1"/>
      <c r="W8" s="1"/>
      <c r="X8" s="1"/>
      <c r="Y8" s="1"/>
      <c r="Z8" s="1"/>
    </row>
    <row r="9" spans="1:26" ht="1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x14ac:dyDescent="0.3">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x14ac:dyDescent="0.3">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x14ac:dyDescent="0.3">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x14ac:dyDescent="0.3">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x14ac:dyDescent="0.3">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x14ac:dyDescent="0.3">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x14ac:dyDescent="0.3">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x14ac:dyDescent="0.3">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x14ac:dyDescent="0.3">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x14ac:dyDescent="0.3">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x14ac:dyDescent="0.3">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50"/>
  <sheetViews>
    <sheetView tabSelected="1" zoomScaleNormal="100" workbookViewId="0">
      <pane xSplit="2" ySplit="12" topLeftCell="C13" activePane="bottomRight" state="frozen"/>
      <selection pane="topRight" activeCell="C1" sqref="C1"/>
      <selection pane="bottomLeft" activeCell="A12" sqref="A12"/>
      <selection pane="bottomRight" activeCell="C2" sqref="C2"/>
    </sheetView>
  </sheetViews>
  <sheetFormatPr defaultColWidth="9.109375" defaultRowHeight="13.8" x14ac:dyDescent="0.25"/>
  <cols>
    <col min="1" max="2" width="10.6640625" style="49" customWidth="1"/>
    <col min="3" max="3" width="13" style="49" customWidth="1"/>
    <col min="4" max="4" width="13.33203125" style="49" bestFit="1" customWidth="1"/>
    <col min="5" max="5" width="9.109375" style="49" bestFit="1" customWidth="1"/>
    <col min="6" max="6" width="11.109375" style="49" bestFit="1" customWidth="1"/>
    <col min="7" max="10" width="10.6640625" style="49" customWidth="1"/>
    <col min="11" max="11" width="11.109375" style="49" bestFit="1" customWidth="1"/>
    <col min="12" max="13" width="11.109375" style="49" customWidth="1"/>
    <col min="14" max="14" width="10.6640625" style="49" customWidth="1"/>
    <col min="15" max="15" width="14.33203125" style="49" bestFit="1" customWidth="1"/>
    <col min="16" max="17" width="10.6640625" style="49" customWidth="1"/>
    <col min="18" max="18" width="18.6640625" style="49" customWidth="1"/>
    <col min="19" max="30" width="10.6640625" style="49" customWidth="1"/>
    <col min="31" max="31" width="13.88671875" style="49" customWidth="1"/>
    <col min="32" max="34" width="10.6640625" style="49" customWidth="1"/>
    <col min="35" max="35" width="15.88671875" style="49" customWidth="1"/>
    <col min="36" max="41" width="10.6640625" style="49" customWidth="1"/>
    <col min="42" max="42" width="3.109375" style="49" customWidth="1"/>
    <col min="43" max="43" width="13" style="49" customWidth="1"/>
    <col min="44" max="44" width="13.33203125" style="49" bestFit="1" customWidth="1"/>
    <col min="45" max="45" width="9.109375" style="49" bestFit="1" customWidth="1"/>
    <col min="46" max="46" width="11.109375" style="49" bestFit="1" customWidth="1"/>
    <col min="47" max="50" width="10.6640625" style="49" customWidth="1"/>
    <col min="51" max="51" width="11.109375" style="49" bestFit="1" customWidth="1"/>
    <col min="52" max="53" width="11.109375" style="49" customWidth="1"/>
    <col min="54" max="54" width="10.6640625" style="49" customWidth="1"/>
    <col min="55" max="55" width="14.33203125" style="49" bestFit="1" customWidth="1"/>
    <col min="56" max="57" width="10.6640625" style="49" customWidth="1"/>
    <col min="58" max="58" width="18.6640625" style="49" customWidth="1"/>
    <col min="59" max="70" width="10.6640625" style="49" customWidth="1"/>
    <col min="71" max="71" width="13.88671875" style="49" customWidth="1"/>
    <col min="72" max="81" width="10.6640625" style="49" customWidth="1"/>
    <col min="82" max="82" width="2.6640625" style="49" customWidth="1"/>
    <col min="83" max="83" width="13" style="49" customWidth="1"/>
    <col min="84" max="84" width="13.33203125" style="49" bestFit="1" customWidth="1"/>
    <col min="85" max="85" width="9.109375" style="49" bestFit="1" customWidth="1"/>
    <col min="86" max="86" width="11.109375" style="49" bestFit="1" customWidth="1"/>
    <col min="87" max="90" width="10.6640625" style="49" customWidth="1"/>
    <col min="91" max="91" width="11.109375" style="49" bestFit="1" customWidth="1"/>
    <col min="92" max="93" width="11.109375" style="49" customWidth="1"/>
    <col min="94" max="94" width="10.6640625" style="49" customWidth="1"/>
    <col min="95" max="95" width="14.33203125" style="49" bestFit="1" customWidth="1"/>
    <col min="96" max="97" width="10.6640625" style="49" customWidth="1"/>
    <col min="98" max="98" width="18.6640625" style="49" customWidth="1"/>
    <col min="99" max="110" width="10.6640625" style="49" customWidth="1"/>
    <col min="111" max="111" width="13.88671875" style="49" customWidth="1"/>
    <col min="112" max="121" width="10.6640625" style="49" customWidth="1"/>
    <col min="122" max="122" width="2.44140625" style="49" customWidth="1"/>
    <col min="123" max="124" width="8.109375" style="49" customWidth="1"/>
    <col min="125" max="125" width="9.109375" style="49" bestFit="1" customWidth="1"/>
    <col min="126" max="127" width="8.109375" style="49" customWidth="1"/>
    <col min="128" max="128" width="9.109375" style="49" bestFit="1" customWidth="1"/>
    <col min="129" max="131" width="8.109375" style="49" customWidth="1"/>
    <col min="132" max="132" width="2.33203125" style="49" customWidth="1"/>
    <col min="133" max="133" width="3.88671875" style="51" customWidth="1"/>
    <col min="134" max="16384" width="9.109375" style="49"/>
  </cols>
  <sheetData>
    <row r="1" spans="1:136" ht="17.399999999999999" x14ac:dyDescent="0.3">
      <c r="C1" s="50" t="s">
        <v>30</v>
      </c>
    </row>
    <row r="2" spans="1:136" x14ac:dyDescent="0.25">
      <c r="C2" s="164" t="s">
        <v>46</v>
      </c>
    </row>
    <row r="4" spans="1:136" ht="23.25" customHeight="1" thickBot="1" x14ac:dyDescent="0.3">
      <c r="B4" s="51"/>
      <c r="R4" s="56"/>
      <c r="S4" s="56"/>
      <c r="T4" s="57"/>
      <c r="U4" s="58"/>
      <c r="AE4" s="56"/>
      <c r="AF4" s="56"/>
      <c r="AG4" s="56"/>
      <c r="AH4" s="56"/>
      <c r="AI4" s="56"/>
      <c r="BF4" s="56"/>
      <c r="BG4" s="56"/>
      <c r="BH4" s="57"/>
      <c r="BI4" s="58"/>
      <c r="BS4" s="56"/>
      <c r="BT4" s="56"/>
      <c r="BU4" s="56"/>
      <c r="BV4" s="56"/>
      <c r="BW4" s="56"/>
      <c r="CT4" s="56"/>
      <c r="CU4" s="56"/>
      <c r="CV4" s="57"/>
      <c r="CW4" s="58"/>
      <c r="DG4" s="56"/>
      <c r="DH4" s="56"/>
      <c r="DI4" s="56"/>
      <c r="DJ4" s="56"/>
      <c r="DK4" s="56"/>
      <c r="ED4" s="51"/>
      <c r="EE4" s="51"/>
      <c r="EF4" s="51"/>
    </row>
    <row r="5" spans="1:136" ht="15" customHeight="1" thickBot="1" x14ac:dyDescent="0.3">
      <c r="A5" s="133"/>
      <c r="B5" s="134"/>
      <c r="C5" s="89" t="s">
        <v>7</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90"/>
      <c r="AP5" s="8"/>
      <c r="AQ5" s="88" t="s">
        <v>17</v>
      </c>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90"/>
      <c r="CE5" s="143" t="s">
        <v>18</v>
      </c>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51"/>
      <c r="DS5" s="146"/>
      <c r="DT5" s="146"/>
      <c r="DU5" s="146"/>
      <c r="DV5" s="146"/>
      <c r="DW5" s="146"/>
      <c r="DX5" s="146"/>
      <c r="DY5" s="146"/>
      <c r="DZ5" s="146"/>
      <c r="EA5" s="146"/>
      <c r="ED5" s="141" t="s">
        <v>23</v>
      </c>
      <c r="EE5" s="142"/>
      <c r="EF5" s="142"/>
    </row>
    <row r="6" spans="1:136" ht="18" customHeight="1" thickBot="1" x14ac:dyDescent="0.3">
      <c r="A6" s="133"/>
      <c r="B6" s="134"/>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40"/>
      <c r="AP6" s="8"/>
      <c r="AQ6" s="91"/>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3"/>
      <c r="CD6" s="51"/>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51"/>
      <c r="DS6" s="146"/>
      <c r="DT6" s="146"/>
      <c r="DU6" s="146"/>
      <c r="DV6" s="146"/>
      <c r="DW6" s="146"/>
      <c r="DX6" s="146"/>
      <c r="DY6" s="146"/>
      <c r="DZ6" s="146"/>
      <c r="EA6" s="146"/>
      <c r="ED6" s="142"/>
      <c r="EE6" s="142"/>
      <c r="EF6" s="142"/>
    </row>
    <row r="7" spans="1:136" ht="27" customHeight="1" thickBot="1" x14ac:dyDescent="0.3">
      <c r="B7" s="59"/>
      <c r="C7" s="97" t="s">
        <v>24</v>
      </c>
      <c r="D7" s="97"/>
      <c r="E7" s="97"/>
      <c r="F7" s="44"/>
      <c r="G7" s="52"/>
      <c r="H7" s="52"/>
      <c r="I7" s="44"/>
      <c r="J7" s="52"/>
      <c r="K7" s="52"/>
      <c r="L7" s="52"/>
      <c r="M7" s="52"/>
      <c r="N7" s="52"/>
      <c r="O7" s="44"/>
      <c r="P7" s="52"/>
      <c r="Q7" s="52"/>
      <c r="R7" s="52"/>
      <c r="S7" s="52"/>
      <c r="T7" s="52"/>
      <c r="U7" s="52"/>
      <c r="V7" s="52"/>
      <c r="W7" s="52"/>
      <c r="X7" s="52"/>
      <c r="Y7" s="52"/>
      <c r="Z7" s="52"/>
      <c r="AA7" s="52"/>
      <c r="AB7" s="52"/>
      <c r="AC7" s="60"/>
      <c r="AD7" s="60"/>
      <c r="AE7" s="60"/>
      <c r="AF7" s="60"/>
      <c r="AG7" s="60"/>
      <c r="AH7" s="60"/>
      <c r="AI7" s="60"/>
      <c r="AJ7" s="60"/>
      <c r="AK7" s="60"/>
      <c r="AL7" s="60"/>
      <c r="AM7" s="60"/>
      <c r="AN7" s="60"/>
      <c r="AO7" s="61"/>
      <c r="AP7" s="51"/>
      <c r="AQ7" s="94" t="s">
        <v>24</v>
      </c>
      <c r="AR7" s="95"/>
      <c r="AS7" s="95"/>
      <c r="AT7" s="45"/>
      <c r="AU7" s="62"/>
      <c r="AV7" s="62"/>
      <c r="AW7" s="45"/>
      <c r="AX7" s="62"/>
      <c r="AY7" s="62"/>
      <c r="AZ7" s="62"/>
      <c r="BA7" s="62"/>
      <c r="BB7" s="62"/>
      <c r="BC7" s="45"/>
      <c r="BD7" s="62"/>
      <c r="BE7" s="62"/>
      <c r="BF7" s="60"/>
      <c r="BG7" s="60"/>
      <c r="BH7" s="60"/>
      <c r="BI7" s="60"/>
      <c r="BJ7" s="60"/>
      <c r="BK7" s="60"/>
      <c r="BL7" s="60"/>
      <c r="BM7" s="60"/>
      <c r="BN7" s="60"/>
      <c r="BO7" s="60"/>
      <c r="BP7" s="60"/>
      <c r="BQ7" s="60"/>
      <c r="BR7" s="60"/>
      <c r="BS7" s="60"/>
      <c r="BT7" s="60"/>
      <c r="BU7" s="60"/>
      <c r="BV7" s="60"/>
      <c r="BW7" s="60"/>
      <c r="BX7" s="60"/>
      <c r="BY7" s="60"/>
      <c r="BZ7" s="60"/>
      <c r="CA7" s="60"/>
      <c r="CB7" s="60"/>
      <c r="CC7" s="61"/>
      <c r="CD7" s="54"/>
      <c r="CE7" s="97" t="s">
        <v>24</v>
      </c>
      <c r="CF7" s="97"/>
      <c r="CG7" s="97"/>
      <c r="CH7" s="44"/>
      <c r="CI7" s="52"/>
      <c r="CJ7" s="52"/>
      <c r="CK7" s="44"/>
      <c r="CL7" s="52"/>
      <c r="CM7" s="52"/>
      <c r="CN7" s="52"/>
      <c r="CO7" s="52"/>
      <c r="CP7" s="52"/>
      <c r="CQ7" s="44"/>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63"/>
      <c r="DR7" s="51"/>
      <c r="DS7" s="147"/>
      <c r="DT7" s="147"/>
      <c r="DU7" s="147"/>
      <c r="DV7" s="147"/>
      <c r="DW7" s="147"/>
      <c r="DX7" s="147"/>
      <c r="DY7" s="147"/>
      <c r="DZ7" s="147"/>
      <c r="EA7" s="147"/>
      <c r="ED7" s="147"/>
      <c r="EE7" s="147"/>
      <c r="EF7" s="147"/>
    </row>
    <row r="8" spans="1:136" ht="15.75" customHeight="1" thickBot="1" x14ac:dyDescent="0.3">
      <c r="B8" s="59"/>
      <c r="C8" s="97"/>
      <c r="D8" s="97"/>
      <c r="E8" s="97"/>
      <c r="F8" s="70" t="s">
        <v>8</v>
      </c>
      <c r="G8" s="71"/>
      <c r="H8" s="72"/>
      <c r="I8" s="70" t="s">
        <v>9</v>
      </c>
      <c r="J8" s="71"/>
      <c r="K8" s="72"/>
      <c r="L8" s="70" t="s">
        <v>10</v>
      </c>
      <c r="M8" s="115"/>
      <c r="N8" s="116"/>
      <c r="O8" s="71" t="s">
        <v>11</v>
      </c>
      <c r="P8" s="71"/>
      <c r="Q8" s="72"/>
      <c r="R8" s="100" t="s">
        <v>4</v>
      </c>
      <c r="S8" s="101"/>
      <c r="T8" s="101"/>
      <c r="U8" s="101"/>
      <c r="V8" s="101"/>
      <c r="W8" s="101"/>
      <c r="X8" s="101"/>
      <c r="Y8" s="101"/>
      <c r="Z8" s="101"/>
      <c r="AA8" s="101"/>
      <c r="AB8" s="101"/>
      <c r="AC8" s="123"/>
      <c r="AD8" s="71" t="s">
        <v>13</v>
      </c>
      <c r="AE8" s="71"/>
      <c r="AF8" s="72"/>
      <c r="AG8" s="103" t="s">
        <v>4</v>
      </c>
      <c r="AH8" s="104"/>
      <c r="AI8" s="105"/>
      <c r="AJ8" s="74" t="s">
        <v>14</v>
      </c>
      <c r="AK8" s="74"/>
      <c r="AL8" s="74"/>
      <c r="AM8" s="70" t="s">
        <v>15</v>
      </c>
      <c r="AN8" s="71"/>
      <c r="AO8" s="72"/>
      <c r="AP8" s="37"/>
      <c r="AQ8" s="96"/>
      <c r="AR8" s="97"/>
      <c r="AS8" s="97"/>
      <c r="AT8" s="70" t="s">
        <v>8</v>
      </c>
      <c r="AU8" s="71"/>
      <c r="AV8" s="72"/>
      <c r="AW8" s="70" t="s">
        <v>9</v>
      </c>
      <c r="AX8" s="71"/>
      <c r="AY8" s="72"/>
      <c r="AZ8" s="70" t="s">
        <v>10</v>
      </c>
      <c r="BA8" s="115"/>
      <c r="BB8" s="116"/>
      <c r="BC8" s="70" t="s">
        <v>11</v>
      </c>
      <c r="BD8" s="71"/>
      <c r="BE8" s="72"/>
      <c r="BF8" s="100" t="s">
        <v>4</v>
      </c>
      <c r="BG8" s="101"/>
      <c r="BH8" s="101"/>
      <c r="BI8" s="101"/>
      <c r="BJ8" s="101"/>
      <c r="BK8" s="101"/>
      <c r="BL8" s="101"/>
      <c r="BM8" s="101"/>
      <c r="BN8" s="101"/>
      <c r="BO8" s="101"/>
      <c r="BP8" s="101"/>
      <c r="BQ8" s="102"/>
      <c r="BR8" s="70" t="s">
        <v>13</v>
      </c>
      <c r="BS8" s="71"/>
      <c r="BT8" s="72"/>
      <c r="BU8" s="103" t="s">
        <v>4</v>
      </c>
      <c r="BV8" s="104"/>
      <c r="BW8" s="105"/>
      <c r="BX8" s="74" t="s">
        <v>14</v>
      </c>
      <c r="BY8" s="74"/>
      <c r="BZ8" s="74"/>
      <c r="CA8" s="70" t="s">
        <v>15</v>
      </c>
      <c r="CB8" s="71"/>
      <c r="CC8" s="72"/>
      <c r="CD8" s="54"/>
      <c r="CE8" s="97"/>
      <c r="CF8" s="97"/>
      <c r="CG8" s="97"/>
      <c r="CH8" s="69" t="s">
        <v>8</v>
      </c>
      <c r="CI8" s="69"/>
      <c r="CJ8" s="69"/>
      <c r="CK8" s="69" t="s">
        <v>9</v>
      </c>
      <c r="CL8" s="69"/>
      <c r="CM8" s="69"/>
      <c r="CN8" s="69" t="s">
        <v>10</v>
      </c>
      <c r="CO8" s="144"/>
      <c r="CP8" s="144"/>
      <c r="CQ8" s="69" t="s">
        <v>11</v>
      </c>
      <c r="CR8" s="69"/>
      <c r="CS8" s="69"/>
      <c r="CT8" s="80" t="s">
        <v>4</v>
      </c>
      <c r="CU8" s="80"/>
      <c r="CV8" s="80"/>
      <c r="CW8" s="80"/>
      <c r="CX8" s="80"/>
      <c r="CY8" s="80"/>
      <c r="CZ8" s="80"/>
      <c r="DA8" s="80"/>
      <c r="DB8" s="80"/>
      <c r="DC8" s="80"/>
      <c r="DD8" s="80"/>
      <c r="DE8" s="80"/>
      <c r="DF8" s="69" t="s">
        <v>13</v>
      </c>
      <c r="DG8" s="69"/>
      <c r="DH8" s="69"/>
      <c r="DI8" s="81" t="s">
        <v>4</v>
      </c>
      <c r="DJ8" s="81"/>
      <c r="DK8" s="81"/>
      <c r="DL8" s="69" t="s">
        <v>14</v>
      </c>
      <c r="DM8" s="69"/>
      <c r="DN8" s="69"/>
      <c r="DO8" s="69" t="s">
        <v>15</v>
      </c>
      <c r="DP8" s="69"/>
      <c r="DQ8" s="69"/>
      <c r="DR8" s="51"/>
      <c r="DS8" s="69" t="s">
        <v>19</v>
      </c>
      <c r="DT8" s="69"/>
      <c r="DU8" s="69"/>
      <c r="DV8" s="69" t="s">
        <v>20</v>
      </c>
      <c r="DW8" s="69"/>
      <c r="DX8" s="69"/>
      <c r="DY8" s="69" t="s">
        <v>21</v>
      </c>
      <c r="DZ8" s="69"/>
      <c r="EA8" s="69"/>
      <c r="ED8" s="69" t="s">
        <v>22</v>
      </c>
      <c r="EE8" s="69"/>
      <c r="EF8" s="69"/>
    </row>
    <row r="9" spans="1:136" ht="21.75" customHeight="1" thickBot="1" x14ac:dyDescent="0.3">
      <c r="A9" s="51"/>
      <c r="B9" s="59"/>
      <c r="C9" s="97"/>
      <c r="D9" s="97"/>
      <c r="E9" s="97"/>
      <c r="F9" s="73"/>
      <c r="G9" s="74"/>
      <c r="H9" s="75"/>
      <c r="I9" s="73"/>
      <c r="J9" s="74"/>
      <c r="K9" s="75"/>
      <c r="L9" s="117"/>
      <c r="M9" s="118"/>
      <c r="N9" s="119"/>
      <c r="O9" s="74"/>
      <c r="P9" s="74"/>
      <c r="Q9" s="75"/>
      <c r="R9" s="108" t="s">
        <v>12</v>
      </c>
      <c r="S9" s="109"/>
      <c r="T9" s="110"/>
      <c r="U9" s="135" t="s">
        <v>4</v>
      </c>
      <c r="V9" s="135"/>
      <c r="W9" s="135"/>
      <c r="X9" s="135"/>
      <c r="Y9" s="135"/>
      <c r="Z9" s="135"/>
      <c r="AA9" s="135"/>
      <c r="AB9" s="135"/>
      <c r="AC9" s="136"/>
      <c r="AD9" s="74"/>
      <c r="AE9" s="74"/>
      <c r="AF9" s="75"/>
      <c r="AG9" s="124" t="s">
        <v>26</v>
      </c>
      <c r="AH9" s="125"/>
      <c r="AI9" s="126"/>
      <c r="AJ9" s="74"/>
      <c r="AK9" s="74"/>
      <c r="AL9" s="74"/>
      <c r="AM9" s="73"/>
      <c r="AN9" s="74"/>
      <c r="AO9" s="75"/>
      <c r="AP9" s="37"/>
      <c r="AQ9" s="96"/>
      <c r="AR9" s="97"/>
      <c r="AS9" s="97"/>
      <c r="AT9" s="73"/>
      <c r="AU9" s="74"/>
      <c r="AV9" s="75"/>
      <c r="AW9" s="73"/>
      <c r="AX9" s="74"/>
      <c r="AY9" s="75"/>
      <c r="AZ9" s="117"/>
      <c r="BA9" s="118"/>
      <c r="BB9" s="119"/>
      <c r="BC9" s="73"/>
      <c r="BD9" s="74"/>
      <c r="BE9" s="75"/>
      <c r="BF9" s="106" t="s">
        <v>12</v>
      </c>
      <c r="BG9" s="106"/>
      <c r="BH9" s="106"/>
      <c r="BI9" s="103" t="s">
        <v>4</v>
      </c>
      <c r="BJ9" s="104"/>
      <c r="BK9" s="105"/>
      <c r="BL9" s="108" t="s">
        <v>16</v>
      </c>
      <c r="BM9" s="109"/>
      <c r="BN9" s="110"/>
      <c r="BO9" s="104" t="s">
        <v>4</v>
      </c>
      <c r="BP9" s="104"/>
      <c r="BQ9" s="105"/>
      <c r="BR9" s="73"/>
      <c r="BS9" s="74"/>
      <c r="BT9" s="75"/>
      <c r="BU9" s="124" t="s">
        <v>26</v>
      </c>
      <c r="BV9" s="125"/>
      <c r="BW9" s="126"/>
      <c r="BX9" s="74"/>
      <c r="BY9" s="74"/>
      <c r="BZ9" s="74"/>
      <c r="CA9" s="73"/>
      <c r="CB9" s="74"/>
      <c r="CC9" s="75"/>
      <c r="CD9" s="54"/>
      <c r="CE9" s="97"/>
      <c r="CF9" s="97"/>
      <c r="CG9" s="97"/>
      <c r="CH9" s="69"/>
      <c r="CI9" s="69"/>
      <c r="CJ9" s="69"/>
      <c r="CK9" s="69"/>
      <c r="CL9" s="69"/>
      <c r="CM9" s="69"/>
      <c r="CN9" s="144"/>
      <c r="CO9" s="144"/>
      <c r="CP9" s="144"/>
      <c r="CQ9" s="69"/>
      <c r="CR9" s="69"/>
      <c r="CS9" s="69"/>
      <c r="CT9" s="79" t="s">
        <v>12</v>
      </c>
      <c r="CU9" s="79"/>
      <c r="CV9" s="79"/>
      <c r="CW9" s="81" t="s">
        <v>4</v>
      </c>
      <c r="CX9" s="81"/>
      <c r="CY9" s="81"/>
      <c r="CZ9" s="79" t="s">
        <v>16</v>
      </c>
      <c r="DA9" s="79"/>
      <c r="DB9" s="79"/>
      <c r="DC9" s="81" t="s">
        <v>4</v>
      </c>
      <c r="DD9" s="81"/>
      <c r="DE9" s="81"/>
      <c r="DF9" s="69"/>
      <c r="DG9" s="69"/>
      <c r="DH9" s="69"/>
      <c r="DI9" s="145" t="s">
        <v>26</v>
      </c>
      <c r="DJ9" s="145"/>
      <c r="DK9" s="145"/>
      <c r="DL9" s="69"/>
      <c r="DM9" s="69"/>
      <c r="DN9" s="69"/>
      <c r="DO9" s="69"/>
      <c r="DP9" s="69"/>
      <c r="DQ9" s="69"/>
      <c r="DR9" s="51"/>
      <c r="DS9" s="69"/>
      <c r="DT9" s="69"/>
      <c r="DU9" s="69"/>
      <c r="DV9" s="69"/>
      <c r="DW9" s="69"/>
      <c r="DX9" s="69"/>
      <c r="DY9" s="69"/>
      <c r="DZ9" s="69"/>
      <c r="EA9" s="69"/>
      <c r="ED9" s="69"/>
      <c r="EE9" s="69"/>
      <c r="EF9" s="69"/>
    </row>
    <row r="10" spans="1:136" ht="21.75" customHeight="1" thickBot="1" x14ac:dyDescent="0.3">
      <c r="A10" s="51"/>
      <c r="B10" s="59"/>
      <c r="C10" s="97"/>
      <c r="D10" s="97"/>
      <c r="E10" s="97"/>
      <c r="F10" s="73"/>
      <c r="G10" s="74"/>
      <c r="H10" s="75"/>
      <c r="I10" s="73"/>
      <c r="J10" s="74"/>
      <c r="K10" s="75"/>
      <c r="L10" s="117"/>
      <c r="M10" s="118"/>
      <c r="N10" s="119"/>
      <c r="O10" s="74"/>
      <c r="P10" s="74"/>
      <c r="Q10" s="75"/>
      <c r="R10" s="111"/>
      <c r="S10" s="106"/>
      <c r="T10" s="112"/>
      <c r="U10" s="82" t="s">
        <v>25</v>
      </c>
      <c r="V10" s="83"/>
      <c r="W10" s="84"/>
      <c r="X10" s="109" t="s">
        <v>16</v>
      </c>
      <c r="Y10" s="109"/>
      <c r="Z10" s="110"/>
      <c r="AA10" s="137" t="s">
        <v>4</v>
      </c>
      <c r="AB10" s="137"/>
      <c r="AC10" s="138"/>
      <c r="AD10" s="74"/>
      <c r="AE10" s="74"/>
      <c r="AF10" s="75"/>
      <c r="AG10" s="127"/>
      <c r="AH10" s="128"/>
      <c r="AI10" s="129"/>
      <c r="AJ10" s="74"/>
      <c r="AK10" s="74"/>
      <c r="AL10" s="74"/>
      <c r="AM10" s="73"/>
      <c r="AN10" s="74"/>
      <c r="AO10" s="75"/>
      <c r="AP10" s="37"/>
      <c r="AQ10" s="96"/>
      <c r="AR10" s="97"/>
      <c r="AS10" s="97"/>
      <c r="AT10" s="73"/>
      <c r="AU10" s="74"/>
      <c r="AV10" s="75"/>
      <c r="AW10" s="73"/>
      <c r="AX10" s="74"/>
      <c r="AY10" s="75"/>
      <c r="AZ10" s="117"/>
      <c r="BA10" s="118"/>
      <c r="BB10" s="119"/>
      <c r="BC10" s="73"/>
      <c r="BD10" s="74"/>
      <c r="BE10" s="75"/>
      <c r="BF10" s="106"/>
      <c r="BG10" s="106"/>
      <c r="BH10" s="106"/>
      <c r="BI10" s="82" t="s">
        <v>25</v>
      </c>
      <c r="BJ10" s="83"/>
      <c r="BK10" s="84"/>
      <c r="BL10" s="111"/>
      <c r="BM10" s="106"/>
      <c r="BN10" s="112"/>
      <c r="BO10" s="82" t="s">
        <v>25</v>
      </c>
      <c r="BP10" s="83"/>
      <c r="BQ10" s="84"/>
      <c r="BR10" s="73"/>
      <c r="BS10" s="74"/>
      <c r="BT10" s="75"/>
      <c r="BU10" s="127"/>
      <c r="BV10" s="128"/>
      <c r="BW10" s="129"/>
      <c r="BX10" s="74"/>
      <c r="BY10" s="74"/>
      <c r="BZ10" s="74"/>
      <c r="CA10" s="73"/>
      <c r="CB10" s="74"/>
      <c r="CC10" s="75"/>
      <c r="CD10" s="54"/>
      <c r="CE10" s="97"/>
      <c r="CF10" s="97"/>
      <c r="CG10" s="97"/>
      <c r="CH10" s="69"/>
      <c r="CI10" s="69"/>
      <c r="CJ10" s="69"/>
      <c r="CK10" s="69"/>
      <c r="CL10" s="69"/>
      <c r="CM10" s="69"/>
      <c r="CN10" s="144"/>
      <c r="CO10" s="144"/>
      <c r="CP10" s="144"/>
      <c r="CQ10" s="69"/>
      <c r="CR10" s="69"/>
      <c r="CS10" s="69"/>
      <c r="CT10" s="79"/>
      <c r="CU10" s="79"/>
      <c r="CV10" s="79"/>
      <c r="CW10" s="82" t="s">
        <v>25</v>
      </c>
      <c r="CX10" s="83"/>
      <c r="CY10" s="84"/>
      <c r="CZ10" s="79"/>
      <c r="DA10" s="79"/>
      <c r="DB10" s="79"/>
      <c r="DC10" s="82" t="s">
        <v>25</v>
      </c>
      <c r="DD10" s="83"/>
      <c r="DE10" s="84"/>
      <c r="DF10" s="69"/>
      <c r="DG10" s="69"/>
      <c r="DH10" s="69"/>
      <c r="DI10" s="145"/>
      <c r="DJ10" s="145"/>
      <c r="DK10" s="145"/>
      <c r="DL10" s="69"/>
      <c r="DM10" s="69"/>
      <c r="DN10" s="69"/>
      <c r="DO10" s="69"/>
      <c r="DP10" s="69"/>
      <c r="DQ10" s="69"/>
      <c r="DR10" s="51"/>
      <c r="DS10" s="69"/>
      <c r="DT10" s="69"/>
      <c r="DU10" s="69"/>
      <c r="DV10" s="69"/>
      <c r="DW10" s="69"/>
      <c r="DX10" s="69"/>
      <c r="DY10" s="69"/>
      <c r="DZ10" s="69"/>
      <c r="EA10" s="69"/>
      <c r="ED10" s="69"/>
      <c r="EE10" s="69"/>
      <c r="EF10" s="69"/>
    </row>
    <row r="11" spans="1:136" ht="27.75" customHeight="1" thickBot="1" x14ac:dyDescent="0.3">
      <c r="A11" s="51"/>
      <c r="B11" s="59"/>
      <c r="C11" s="99"/>
      <c r="D11" s="99"/>
      <c r="E11" s="99"/>
      <c r="F11" s="76"/>
      <c r="G11" s="77"/>
      <c r="H11" s="78"/>
      <c r="I11" s="76"/>
      <c r="J11" s="77"/>
      <c r="K11" s="78"/>
      <c r="L11" s="120"/>
      <c r="M11" s="121"/>
      <c r="N11" s="122"/>
      <c r="O11" s="77"/>
      <c r="P11" s="77"/>
      <c r="Q11" s="78"/>
      <c r="R11" s="113"/>
      <c r="S11" s="107"/>
      <c r="T11" s="114"/>
      <c r="U11" s="85"/>
      <c r="V11" s="86"/>
      <c r="W11" s="87"/>
      <c r="X11" s="107"/>
      <c r="Y11" s="107"/>
      <c r="Z11" s="114"/>
      <c r="AA11" s="86" t="s">
        <v>25</v>
      </c>
      <c r="AB11" s="121"/>
      <c r="AC11" s="122"/>
      <c r="AD11" s="77"/>
      <c r="AE11" s="77"/>
      <c r="AF11" s="78"/>
      <c r="AG11" s="130"/>
      <c r="AH11" s="131"/>
      <c r="AI11" s="132"/>
      <c r="AJ11" s="77"/>
      <c r="AK11" s="77"/>
      <c r="AL11" s="77"/>
      <c r="AM11" s="76"/>
      <c r="AN11" s="77"/>
      <c r="AO11" s="77"/>
      <c r="AP11" s="55"/>
      <c r="AQ11" s="98"/>
      <c r="AR11" s="99"/>
      <c r="AS11" s="99"/>
      <c r="AT11" s="76"/>
      <c r="AU11" s="77"/>
      <c r="AV11" s="78"/>
      <c r="AW11" s="76"/>
      <c r="AX11" s="77"/>
      <c r="AY11" s="78"/>
      <c r="AZ11" s="120"/>
      <c r="BA11" s="121"/>
      <c r="BB11" s="122"/>
      <c r="BC11" s="76"/>
      <c r="BD11" s="77"/>
      <c r="BE11" s="78"/>
      <c r="BF11" s="107"/>
      <c r="BG11" s="107"/>
      <c r="BH11" s="107"/>
      <c r="BI11" s="85"/>
      <c r="BJ11" s="86"/>
      <c r="BK11" s="87"/>
      <c r="BL11" s="113"/>
      <c r="BM11" s="107"/>
      <c r="BN11" s="114"/>
      <c r="BO11" s="85"/>
      <c r="BP11" s="86"/>
      <c r="BQ11" s="87"/>
      <c r="BR11" s="76"/>
      <c r="BS11" s="77"/>
      <c r="BT11" s="78"/>
      <c r="BU11" s="130"/>
      <c r="BV11" s="131"/>
      <c r="BW11" s="132"/>
      <c r="BX11" s="77"/>
      <c r="BY11" s="77"/>
      <c r="BZ11" s="77"/>
      <c r="CA11" s="76"/>
      <c r="CB11" s="77"/>
      <c r="CC11" s="78"/>
      <c r="CD11" s="54"/>
      <c r="CE11" s="97"/>
      <c r="CF11" s="97"/>
      <c r="CG11" s="97"/>
      <c r="CH11" s="69"/>
      <c r="CI11" s="69"/>
      <c r="CJ11" s="69"/>
      <c r="CK11" s="69"/>
      <c r="CL11" s="69"/>
      <c r="CM11" s="69"/>
      <c r="CN11" s="144"/>
      <c r="CO11" s="144"/>
      <c r="CP11" s="144"/>
      <c r="CQ11" s="69"/>
      <c r="CR11" s="69"/>
      <c r="CS11" s="69"/>
      <c r="CT11" s="79"/>
      <c r="CU11" s="79"/>
      <c r="CV11" s="79"/>
      <c r="CW11" s="85"/>
      <c r="CX11" s="86"/>
      <c r="CY11" s="87"/>
      <c r="CZ11" s="79"/>
      <c r="DA11" s="79"/>
      <c r="DB11" s="79"/>
      <c r="DC11" s="85"/>
      <c r="DD11" s="86"/>
      <c r="DE11" s="87"/>
      <c r="DF11" s="69"/>
      <c r="DG11" s="69"/>
      <c r="DH11" s="69"/>
      <c r="DI11" s="145"/>
      <c r="DJ11" s="145"/>
      <c r="DK11" s="145"/>
      <c r="DL11" s="69"/>
      <c r="DM11" s="69"/>
      <c r="DN11" s="69"/>
      <c r="DO11" s="69"/>
      <c r="DP11" s="69"/>
      <c r="DQ11" s="69"/>
      <c r="DR11" s="51"/>
      <c r="DS11" s="69"/>
      <c r="DT11" s="69"/>
      <c r="DU11" s="69"/>
      <c r="DV11" s="69"/>
      <c r="DW11" s="69"/>
      <c r="DX11" s="69"/>
      <c r="DY11" s="69"/>
      <c r="DZ11" s="69"/>
      <c r="EA11" s="69"/>
      <c r="ED11" s="69"/>
      <c r="EE11" s="69"/>
      <c r="EF11" s="69"/>
    </row>
    <row r="12" spans="1:136" s="7" customFormat="1" ht="15" customHeight="1" thickBot="1" x14ac:dyDescent="0.3">
      <c r="A12" s="47" t="s">
        <v>5</v>
      </c>
      <c r="B12" s="48" t="s">
        <v>6</v>
      </c>
      <c r="C12" s="20" t="s">
        <v>0</v>
      </c>
      <c r="D12" s="13" t="s">
        <v>3</v>
      </c>
      <c r="E12" s="13" t="s">
        <v>1</v>
      </c>
      <c r="F12" s="14" t="s">
        <v>2</v>
      </c>
      <c r="G12" s="15" t="s">
        <v>3</v>
      </c>
      <c r="H12" s="15" t="s">
        <v>1</v>
      </c>
      <c r="I12" s="14" t="s">
        <v>2</v>
      </c>
      <c r="J12" s="15" t="s">
        <v>3</v>
      </c>
      <c r="K12" s="15" t="s">
        <v>1</v>
      </c>
      <c r="L12" s="14" t="s">
        <v>2</v>
      </c>
      <c r="M12" s="15" t="s">
        <v>3</v>
      </c>
      <c r="N12" s="15" t="s">
        <v>1</v>
      </c>
      <c r="O12" s="14" t="s">
        <v>2</v>
      </c>
      <c r="P12" s="15" t="s">
        <v>3</v>
      </c>
      <c r="Q12" s="15" t="s">
        <v>1</v>
      </c>
      <c r="R12" s="14" t="s">
        <v>2</v>
      </c>
      <c r="S12" s="18" t="s">
        <v>3</v>
      </c>
      <c r="T12" s="19" t="s">
        <v>1</v>
      </c>
      <c r="U12" s="23" t="s">
        <v>2</v>
      </c>
      <c r="V12" s="15" t="s">
        <v>3</v>
      </c>
      <c r="W12" s="15" t="s">
        <v>1</v>
      </c>
      <c r="X12" s="14" t="s">
        <v>2</v>
      </c>
      <c r="Y12" s="15" t="s">
        <v>3</v>
      </c>
      <c r="Z12" s="15" t="s">
        <v>1</v>
      </c>
      <c r="AA12" s="16" t="s">
        <v>2</v>
      </c>
      <c r="AB12" s="18" t="s">
        <v>3</v>
      </c>
      <c r="AC12" s="18" t="s">
        <v>1</v>
      </c>
      <c r="AD12" s="14" t="s">
        <v>2</v>
      </c>
      <c r="AE12" s="15" t="s">
        <v>3</v>
      </c>
      <c r="AF12" s="18" t="s">
        <v>1</v>
      </c>
      <c r="AG12" s="14" t="s">
        <v>2</v>
      </c>
      <c r="AH12" s="15" t="s">
        <v>3</v>
      </c>
      <c r="AI12" s="19" t="s">
        <v>1</v>
      </c>
      <c r="AJ12" s="23" t="s">
        <v>2</v>
      </c>
      <c r="AK12" s="15" t="s">
        <v>3</v>
      </c>
      <c r="AL12" s="19" t="s">
        <v>1</v>
      </c>
      <c r="AM12" s="23" t="s">
        <v>2</v>
      </c>
      <c r="AN12" s="15" t="s">
        <v>3</v>
      </c>
      <c r="AO12" s="17" t="s">
        <v>1</v>
      </c>
      <c r="AP12" s="55"/>
      <c r="AQ12" s="20" t="s">
        <v>0</v>
      </c>
      <c r="AR12" s="13" t="s">
        <v>3</v>
      </c>
      <c r="AS12" s="13" t="s">
        <v>1</v>
      </c>
      <c r="AT12" s="14" t="s">
        <v>2</v>
      </c>
      <c r="AU12" s="15" t="s">
        <v>3</v>
      </c>
      <c r="AV12" s="18" t="s">
        <v>1</v>
      </c>
      <c r="AW12" s="14" t="s">
        <v>2</v>
      </c>
      <c r="AX12" s="15" t="s">
        <v>3</v>
      </c>
      <c r="AY12" s="18" t="s">
        <v>1</v>
      </c>
      <c r="AZ12" s="14" t="s">
        <v>2</v>
      </c>
      <c r="BA12" s="17" t="s">
        <v>3</v>
      </c>
      <c r="BB12" s="15" t="s">
        <v>1</v>
      </c>
      <c r="BC12" s="21" t="s">
        <v>2</v>
      </c>
      <c r="BD12" s="15" t="s">
        <v>3</v>
      </c>
      <c r="BE12" s="17" t="s">
        <v>1</v>
      </c>
      <c r="BF12" s="14" t="s">
        <v>2</v>
      </c>
      <c r="BG12" s="15" t="s">
        <v>3</v>
      </c>
      <c r="BH12" s="17" t="s">
        <v>1</v>
      </c>
      <c r="BI12" s="14" t="s">
        <v>2</v>
      </c>
      <c r="BJ12" s="15" t="s">
        <v>3</v>
      </c>
      <c r="BK12" s="17" t="s">
        <v>1</v>
      </c>
      <c r="BL12" s="14" t="s">
        <v>2</v>
      </c>
      <c r="BM12" s="15" t="s">
        <v>3</v>
      </c>
      <c r="BN12" s="15" t="s">
        <v>1</v>
      </c>
      <c r="BO12" s="21" t="s">
        <v>2</v>
      </c>
      <c r="BP12" s="15" t="s">
        <v>3</v>
      </c>
      <c r="BQ12" s="15" t="s">
        <v>1</v>
      </c>
      <c r="BR12" s="21" t="s">
        <v>2</v>
      </c>
      <c r="BS12" s="15" t="s">
        <v>3</v>
      </c>
      <c r="BT12" s="17" t="s">
        <v>1</v>
      </c>
      <c r="BU12" s="38" t="s">
        <v>2</v>
      </c>
      <c r="BV12" s="15" t="s">
        <v>3</v>
      </c>
      <c r="BW12" s="17" t="s">
        <v>1</v>
      </c>
      <c r="BX12" s="38" t="s">
        <v>2</v>
      </c>
      <c r="BY12" s="15" t="s">
        <v>3</v>
      </c>
      <c r="BZ12" s="18" t="s">
        <v>1</v>
      </c>
      <c r="CA12" s="38" t="s">
        <v>2</v>
      </c>
      <c r="CB12" s="15" t="s">
        <v>3</v>
      </c>
      <c r="CC12" s="18" t="s">
        <v>1</v>
      </c>
      <c r="CD12" s="11"/>
      <c r="CE12" s="20" t="s">
        <v>0</v>
      </c>
      <c r="CF12" s="13" t="s">
        <v>3</v>
      </c>
      <c r="CG12" s="40" t="s">
        <v>1</v>
      </c>
      <c r="CH12" s="14" t="s">
        <v>2</v>
      </c>
      <c r="CI12" s="15" t="s">
        <v>3</v>
      </c>
      <c r="CJ12" s="15" t="s">
        <v>1</v>
      </c>
      <c r="CK12" s="14" t="s">
        <v>2</v>
      </c>
      <c r="CL12" s="15" t="s">
        <v>3</v>
      </c>
      <c r="CM12" s="15" t="s">
        <v>1</v>
      </c>
      <c r="CN12" s="14" t="s">
        <v>2</v>
      </c>
      <c r="CO12" s="15" t="s">
        <v>3</v>
      </c>
      <c r="CP12" s="15" t="s">
        <v>1</v>
      </c>
      <c r="CQ12" s="14" t="s">
        <v>2</v>
      </c>
      <c r="CR12" s="15" t="s">
        <v>1</v>
      </c>
      <c r="CS12" s="15" t="s">
        <v>1</v>
      </c>
      <c r="CT12" s="14" t="s">
        <v>2</v>
      </c>
      <c r="CU12" s="15" t="s">
        <v>3</v>
      </c>
      <c r="CV12" s="15" t="s">
        <v>1</v>
      </c>
      <c r="CW12" s="14" t="s">
        <v>2</v>
      </c>
      <c r="CX12" s="15" t="s">
        <v>3</v>
      </c>
      <c r="CY12" s="15" t="s">
        <v>1</v>
      </c>
      <c r="CZ12" s="14" t="s">
        <v>2</v>
      </c>
      <c r="DA12" s="15" t="s">
        <v>3</v>
      </c>
      <c r="DB12" s="15" t="s">
        <v>1</v>
      </c>
      <c r="DC12" s="14" t="s">
        <v>2</v>
      </c>
      <c r="DD12" s="15" t="s">
        <v>3</v>
      </c>
      <c r="DE12" s="15" t="s">
        <v>1</v>
      </c>
      <c r="DF12" s="14" t="s">
        <v>2</v>
      </c>
      <c r="DG12" s="15" t="s">
        <v>3</v>
      </c>
      <c r="DH12" s="15" t="s">
        <v>1</v>
      </c>
      <c r="DI12" s="14" t="s">
        <v>2</v>
      </c>
      <c r="DJ12" s="15" t="s">
        <v>3</v>
      </c>
      <c r="DK12" s="15" t="s">
        <v>1</v>
      </c>
      <c r="DL12" s="14" t="s">
        <v>2</v>
      </c>
      <c r="DM12" s="15" t="s">
        <v>3</v>
      </c>
      <c r="DN12" s="15" t="s">
        <v>1</v>
      </c>
      <c r="DO12" s="14" t="s">
        <v>2</v>
      </c>
      <c r="DP12" s="15" t="s">
        <v>3</v>
      </c>
      <c r="DQ12" s="15" t="s">
        <v>1</v>
      </c>
      <c r="DR12" s="11"/>
      <c r="DS12" s="14" t="s">
        <v>2</v>
      </c>
      <c r="DT12" s="15" t="s">
        <v>3</v>
      </c>
      <c r="DU12" s="15" t="s">
        <v>1</v>
      </c>
      <c r="DV12" s="14" t="s">
        <v>2</v>
      </c>
      <c r="DW12" s="15" t="s">
        <v>3</v>
      </c>
      <c r="DX12" s="15" t="s">
        <v>1</v>
      </c>
      <c r="DY12" s="14" t="s">
        <v>2</v>
      </c>
      <c r="DZ12" s="15" t="s">
        <v>3</v>
      </c>
      <c r="EA12" s="15" t="s">
        <v>1</v>
      </c>
      <c r="EB12" s="49"/>
      <c r="EC12" s="11"/>
      <c r="ED12" s="14" t="s">
        <v>2</v>
      </c>
      <c r="EE12" s="15" t="s">
        <v>3</v>
      </c>
      <c r="EF12" s="15" t="s">
        <v>1</v>
      </c>
    </row>
    <row r="13" spans="1:136" ht="14.4" thickBot="1" x14ac:dyDescent="0.3">
      <c r="A13" s="163">
        <v>2024</v>
      </c>
      <c r="B13" s="42" t="s">
        <v>33</v>
      </c>
      <c r="C13" s="24">
        <f t="shared" ref="C13:C24" si="0">D13+E13</f>
        <v>14325427</v>
      </c>
      <c r="D13" s="25">
        <v>14002643</v>
      </c>
      <c r="E13" s="25">
        <v>322784</v>
      </c>
      <c r="F13" s="26">
        <f t="shared" ref="F13:F24" si="1">G13+H13</f>
        <v>2161230</v>
      </c>
      <c r="G13" s="27">
        <v>2138631</v>
      </c>
      <c r="H13" s="27">
        <v>22599</v>
      </c>
      <c r="I13" s="26">
        <f t="shared" ref="I13:I19" si="2">J13+K13</f>
        <v>130241</v>
      </c>
      <c r="J13" s="27">
        <v>116498</v>
      </c>
      <c r="K13" s="27">
        <v>13743</v>
      </c>
      <c r="L13" s="26">
        <f t="shared" ref="L13:L21" si="3">M13+N13</f>
        <v>5955</v>
      </c>
      <c r="M13" s="27">
        <v>5944</v>
      </c>
      <c r="N13" s="27">
        <v>11</v>
      </c>
      <c r="O13" s="26">
        <f t="shared" ref="O13:O21" si="4">P13+Q13</f>
        <v>11007326</v>
      </c>
      <c r="P13" s="27">
        <v>10781281</v>
      </c>
      <c r="Q13" s="27">
        <v>226045</v>
      </c>
      <c r="R13" s="28">
        <f t="shared" ref="R13:R21" si="5">S13+T13</f>
        <v>11007326</v>
      </c>
      <c r="S13" s="29">
        <v>10781281</v>
      </c>
      <c r="T13" s="30">
        <v>226045</v>
      </c>
      <c r="U13" s="28">
        <f t="shared" ref="U13:U21" si="6">V13+W13</f>
        <v>10173097</v>
      </c>
      <c r="V13" s="27">
        <v>9980326</v>
      </c>
      <c r="W13" s="27">
        <v>192771</v>
      </c>
      <c r="X13" s="28">
        <f t="shared" ref="X13:X21" si="7">Y13+Z13</f>
        <v>116194</v>
      </c>
      <c r="Y13" s="27">
        <v>115472</v>
      </c>
      <c r="Z13" s="27">
        <v>722</v>
      </c>
      <c r="AA13" s="28">
        <f t="shared" ref="AA13:AA21" si="8">AB13+AC13</f>
        <v>13351</v>
      </c>
      <c r="AB13" s="29">
        <v>13180</v>
      </c>
      <c r="AC13" s="29">
        <v>171</v>
      </c>
      <c r="AD13" s="28">
        <f t="shared" ref="AD13:AD21" si="9">AE13+AF13</f>
        <v>1020675</v>
      </c>
      <c r="AE13" s="29">
        <v>960289</v>
      </c>
      <c r="AF13" s="29">
        <v>60386</v>
      </c>
      <c r="AG13" s="28">
        <f t="shared" ref="AG13:AG21" si="10">AH13+AI13</f>
        <v>422</v>
      </c>
      <c r="AH13" s="29">
        <v>422</v>
      </c>
      <c r="AI13" s="30">
        <v>0</v>
      </c>
      <c r="AJ13" s="31">
        <v>0</v>
      </c>
      <c r="AK13" s="27">
        <v>0</v>
      </c>
      <c r="AL13" s="30">
        <v>0</v>
      </c>
      <c r="AM13" s="31">
        <v>0</v>
      </c>
      <c r="AN13" s="27">
        <v>0</v>
      </c>
      <c r="AO13" s="29">
        <v>0</v>
      </c>
      <c r="AP13" s="55"/>
      <c r="AQ13" s="24">
        <f t="shared" ref="AQ13:AQ22" si="11">AR13+AS13</f>
        <v>1299129</v>
      </c>
      <c r="AR13" s="32">
        <v>1299129</v>
      </c>
      <c r="AS13" s="32">
        <v>0</v>
      </c>
      <c r="AT13" s="33">
        <f t="shared" ref="AT13:AT23" si="12">AU13+AV13</f>
        <v>160840</v>
      </c>
      <c r="AU13" s="22">
        <v>160840</v>
      </c>
      <c r="AV13" s="35">
        <v>0</v>
      </c>
      <c r="AW13" s="33">
        <f t="shared" ref="AW13:AW21" si="13">AX13+AY13</f>
        <v>0</v>
      </c>
      <c r="AX13" s="22">
        <v>0</v>
      </c>
      <c r="AY13" s="35">
        <v>0</v>
      </c>
      <c r="AZ13" s="33">
        <f t="shared" ref="AZ13:AZ23" si="14">BA13+BB13</f>
        <v>32</v>
      </c>
      <c r="BA13" s="35">
        <v>32</v>
      </c>
      <c r="BB13" s="22">
        <v>0</v>
      </c>
      <c r="BC13" s="36">
        <f t="shared" ref="BC13:BC21" si="15">BD13+BE13</f>
        <v>1061931</v>
      </c>
      <c r="BD13" s="22">
        <v>1061931</v>
      </c>
      <c r="BE13" s="35">
        <v>0</v>
      </c>
      <c r="BF13" s="33">
        <f t="shared" ref="BF13:BF21" si="16">BG13+BH13</f>
        <v>1061931</v>
      </c>
      <c r="BG13" s="22">
        <v>1061931</v>
      </c>
      <c r="BH13" s="35">
        <v>0</v>
      </c>
      <c r="BI13" s="33">
        <f t="shared" ref="BI13:BI21" si="17">BJ13+BK13</f>
        <v>963050</v>
      </c>
      <c r="BJ13" s="22">
        <v>963050</v>
      </c>
      <c r="BK13" s="35">
        <v>0</v>
      </c>
      <c r="BL13" s="33">
        <f t="shared" ref="BL13:BL21" si="18">BM13+BN13</f>
        <v>7286</v>
      </c>
      <c r="BM13" s="22">
        <v>7286</v>
      </c>
      <c r="BN13" s="22">
        <v>0</v>
      </c>
      <c r="BO13" s="36">
        <f t="shared" ref="BO13:BO21" si="19">BP13+BQ13</f>
        <v>1826</v>
      </c>
      <c r="BP13" s="22">
        <v>1826</v>
      </c>
      <c r="BQ13" s="22">
        <v>0</v>
      </c>
      <c r="BR13" s="36">
        <f t="shared" ref="BR13:BR21" si="20">BS13+BT13</f>
        <v>76326</v>
      </c>
      <c r="BS13" s="22">
        <v>76326</v>
      </c>
      <c r="BT13" s="35">
        <v>0</v>
      </c>
      <c r="BU13" s="26">
        <f t="shared" ref="BU13:BU24" si="21">BV13+BW13</f>
        <v>0</v>
      </c>
      <c r="BV13" s="35">
        <v>0</v>
      </c>
      <c r="BW13" s="27">
        <v>0</v>
      </c>
      <c r="BX13" s="26">
        <v>0</v>
      </c>
      <c r="BY13" s="22">
        <v>0</v>
      </c>
      <c r="BZ13" s="35">
        <v>0</v>
      </c>
      <c r="CA13" s="39">
        <v>0</v>
      </c>
      <c r="CB13" s="22">
        <v>0</v>
      </c>
      <c r="CC13" s="34">
        <v>0</v>
      </c>
      <c r="CD13" s="11"/>
      <c r="CE13" s="24">
        <f>CF13+CG13</f>
        <v>1536756</v>
      </c>
      <c r="CF13" s="25">
        <v>1434171</v>
      </c>
      <c r="CG13" s="41">
        <v>102585</v>
      </c>
      <c r="CH13" s="26">
        <f t="shared" ref="CH13:CH21" si="22">CI13+CJ13</f>
        <v>14118</v>
      </c>
      <c r="CI13" s="27">
        <v>12756</v>
      </c>
      <c r="CJ13" s="27">
        <v>1362</v>
      </c>
      <c r="CK13" s="26">
        <v>0</v>
      </c>
      <c r="CL13" s="27">
        <v>0</v>
      </c>
      <c r="CM13" s="27">
        <v>0</v>
      </c>
      <c r="CN13" s="26">
        <v>0</v>
      </c>
      <c r="CO13" s="27">
        <v>0</v>
      </c>
      <c r="CP13" s="27">
        <v>0</v>
      </c>
      <c r="CQ13" s="26">
        <f t="shared" ref="CQ13:CQ21" si="23">CR13+CS13</f>
        <v>912706</v>
      </c>
      <c r="CR13" s="27">
        <v>842728</v>
      </c>
      <c r="CS13" s="27">
        <v>69978</v>
      </c>
      <c r="CT13" s="26">
        <f t="shared" ref="CT13:CT21" si="24">CU13+CV13</f>
        <v>912706</v>
      </c>
      <c r="CU13" s="27">
        <v>842728</v>
      </c>
      <c r="CV13" s="27">
        <v>69978</v>
      </c>
      <c r="CW13" s="26">
        <f t="shared" ref="CW13:CW21" si="25">CX13+CY13</f>
        <v>669792</v>
      </c>
      <c r="CX13" s="27">
        <v>616609</v>
      </c>
      <c r="CY13" s="27">
        <v>53183</v>
      </c>
      <c r="CZ13" s="26">
        <f t="shared" ref="CZ13:CZ21" si="26">DA13+DB13</f>
        <v>10044</v>
      </c>
      <c r="DA13" s="27">
        <v>9016</v>
      </c>
      <c r="DB13" s="27">
        <v>1028</v>
      </c>
      <c r="DC13" s="26">
        <f t="shared" ref="DC13:DC21" si="27">DD13+DE13</f>
        <v>7485</v>
      </c>
      <c r="DD13" s="27">
        <v>6924</v>
      </c>
      <c r="DE13" s="27">
        <v>561</v>
      </c>
      <c r="DF13" s="26">
        <f t="shared" ref="DF13:DF21" si="28">DG13+DH13</f>
        <v>609932</v>
      </c>
      <c r="DG13" s="27">
        <v>578687</v>
      </c>
      <c r="DH13" s="27">
        <v>31245</v>
      </c>
      <c r="DI13" s="26">
        <f t="shared" ref="DI13:DI21" si="29">DJ13+DK13</f>
        <v>62947</v>
      </c>
      <c r="DJ13" s="27">
        <v>60409</v>
      </c>
      <c r="DK13" s="27">
        <v>2538</v>
      </c>
      <c r="DL13" s="26">
        <v>0</v>
      </c>
      <c r="DM13" s="27">
        <v>0</v>
      </c>
      <c r="DN13" s="27">
        <v>0</v>
      </c>
      <c r="DO13" s="26">
        <v>0</v>
      </c>
      <c r="DP13" s="27">
        <v>0</v>
      </c>
      <c r="DQ13" s="27">
        <v>0</v>
      </c>
      <c r="DR13" s="11"/>
      <c r="DS13" s="26">
        <f t="shared" ref="DS13:DS21" si="30">DT13+DU13</f>
        <v>451836</v>
      </c>
      <c r="DT13" s="27">
        <v>211901</v>
      </c>
      <c r="DU13" s="27">
        <v>239935</v>
      </c>
      <c r="DV13" s="26">
        <f t="shared" ref="DV13:DV21" si="31">DW13+DX13</f>
        <v>292299</v>
      </c>
      <c r="DW13" s="27">
        <v>236219</v>
      </c>
      <c r="DX13" s="27">
        <v>56080</v>
      </c>
      <c r="DY13" s="26">
        <v>0</v>
      </c>
      <c r="DZ13" s="27">
        <v>0</v>
      </c>
      <c r="EA13" s="27">
        <v>0</v>
      </c>
      <c r="EC13" s="11"/>
      <c r="ED13" s="26">
        <f>EE13+EF13</f>
        <v>463866</v>
      </c>
      <c r="EE13" s="27">
        <v>425731</v>
      </c>
      <c r="EF13" s="27">
        <v>38135</v>
      </c>
    </row>
    <row r="14" spans="1:136" ht="14.4" thickBot="1" x14ac:dyDescent="0.3">
      <c r="A14" s="43"/>
      <c r="B14" s="42" t="s">
        <v>34</v>
      </c>
      <c r="C14" s="24">
        <f t="shared" si="0"/>
        <v>15553218</v>
      </c>
      <c r="D14" s="25">
        <v>15166768</v>
      </c>
      <c r="E14" s="25">
        <v>386450</v>
      </c>
      <c r="F14" s="26">
        <f t="shared" si="1"/>
        <v>2401193</v>
      </c>
      <c r="G14" s="27">
        <v>2376569</v>
      </c>
      <c r="H14" s="27">
        <v>24624</v>
      </c>
      <c r="I14" s="26">
        <f t="shared" si="2"/>
        <v>135671</v>
      </c>
      <c r="J14" s="27">
        <v>120953</v>
      </c>
      <c r="K14" s="27">
        <v>14718</v>
      </c>
      <c r="L14" s="26">
        <f t="shared" si="3"/>
        <v>6256</v>
      </c>
      <c r="M14" s="27">
        <v>6242</v>
      </c>
      <c r="N14" s="27">
        <v>14</v>
      </c>
      <c r="O14" s="26">
        <f t="shared" si="4"/>
        <v>11948707</v>
      </c>
      <c r="P14" s="27">
        <v>11680262</v>
      </c>
      <c r="Q14" s="27">
        <v>268445</v>
      </c>
      <c r="R14" s="28">
        <f t="shared" si="5"/>
        <v>11948707</v>
      </c>
      <c r="S14" s="29">
        <v>11680262</v>
      </c>
      <c r="T14" s="30">
        <v>268445</v>
      </c>
      <c r="U14" s="28">
        <f t="shared" si="6"/>
        <v>10973318</v>
      </c>
      <c r="V14" s="27">
        <v>10744905</v>
      </c>
      <c r="W14" s="27">
        <v>228413</v>
      </c>
      <c r="X14" s="28">
        <f t="shared" si="7"/>
        <v>114755</v>
      </c>
      <c r="Y14" s="27">
        <v>114105</v>
      </c>
      <c r="Z14" s="27">
        <v>650</v>
      </c>
      <c r="AA14" s="28">
        <f t="shared" si="8"/>
        <v>10631</v>
      </c>
      <c r="AB14" s="29">
        <v>10477</v>
      </c>
      <c r="AC14" s="29">
        <v>154</v>
      </c>
      <c r="AD14" s="28">
        <f t="shared" si="9"/>
        <v>1061391</v>
      </c>
      <c r="AE14" s="29">
        <v>982742</v>
      </c>
      <c r="AF14" s="29">
        <v>78649</v>
      </c>
      <c r="AG14" s="28">
        <f t="shared" si="10"/>
        <v>435</v>
      </c>
      <c r="AH14" s="29">
        <v>435</v>
      </c>
      <c r="AI14" s="30">
        <v>0</v>
      </c>
      <c r="AJ14" s="31">
        <v>0</v>
      </c>
      <c r="AK14" s="27">
        <v>0</v>
      </c>
      <c r="AL14" s="30">
        <v>0</v>
      </c>
      <c r="AM14" s="31">
        <v>0</v>
      </c>
      <c r="AN14" s="27">
        <v>0</v>
      </c>
      <c r="AO14" s="29">
        <v>0</v>
      </c>
      <c r="AP14" s="55"/>
      <c r="AQ14" s="24">
        <f t="shared" si="11"/>
        <v>1155917</v>
      </c>
      <c r="AR14" s="32">
        <v>1155917</v>
      </c>
      <c r="AS14" s="32">
        <v>0</v>
      </c>
      <c r="AT14" s="33">
        <f t="shared" si="12"/>
        <v>117407</v>
      </c>
      <c r="AU14" s="22">
        <v>117407</v>
      </c>
      <c r="AV14" s="35">
        <v>0</v>
      </c>
      <c r="AW14" s="33">
        <v>0</v>
      </c>
      <c r="AX14" s="22">
        <v>0</v>
      </c>
      <c r="AY14" s="35">
        <v>0</v>
      </c>
      <c r="AZ14" s="33">
        <f t="shared" si="14"/>
        <v>11</v>
      </c>
      <c r="BA14" s="35">
        <v>11</v>
      </c>
      <c r="BB14" s="22">
        <v>0</v>
      </c>
      <c r="BC14" s="36">
        <f t="shared" si="15"/>
        <v>962833</v>
      </c>
      <c r="BD14" s="22">
        <v>962833</v>
      </c>
      <c r="BE14" s="35">
        <v>0</v>
      </c>
      <c r="BF14" s="33">
        <f t="shared" si="16"/>
        <v>962833</v>
      </c>
      <c r="BG14" s="22">
        <v>962833</v>
      </c>
      <c r="BH14" s="35">
        <v>0</v>
      </c>
      <c r="BI14" s="33">
        <f t="shared" si="17"/>
        <v>871415</v>
      </c>
      <c r="BJ14" s="22">
        <v>871415</v>
      </c>
      <c r="BK14" s="35">
        <v>0</v>
      </c>
      <c r="BL14" s="33">
        <f t="shared" si="18"/>
        <v>4676</v>
      </c>
      <c r="BM14" s="22">
        <v>4676</v>
      </c>
      <c r="BN14" s="22">
        <v>0</v>
      </c>
      <c r="BO14" s="36">
        <f t="shared" si="19"/>
        <v>1272</v>
      </c>
      <c r="BP14" s="22">
        <v>1272</v>
      </c>
      <c r="BQ14" s="22">
        <v>0</v>
      </c>
      <c r="BR14" s="36">
        <f t="shared" si="20"/>
        <v>75666</v>
      </c>
      <c r="BS14" s="22">
        <v>75666</v>
      </c>
      <c r="BT14" s="35">
        <v>0</v>
      </c>
      <c r="BU14" s="26">
        <f t="shared" si="21"/>
        <v>0</v>
      </c>
      <c r="BV14" s="35">
        <v>0</v>
      </c>
      <c r="BW14" s="27">
        <v>0</v>
      </c>
      <c r="BX14" s="26">
        <v>0</v>
      </c>
      <c r="BY14" s="22">
        <v>0</v>
      </c>
      <c r="BZ14" s="35">
        <v>0</v>
      </c>
      <c r="CA14" s="39">
        <v>0</v>
      </c>
      <c r="CB14" s="22">
        <v>0</v>
      </c>
      <c r="CC14" s="34">
        <v>0</v>
      </c>
      <c r="CD14" s="11"/>
      <c r="CE14" s="24">
        <f t="shared" ref="CE14:CE19" si="32">CF14+CG14</f>
        <v>1289495</v>
      </c>
      <c r="CF14" s="25">
        <v>1186884</v>
      </c>
      <c r="CG14" s="41">
        <v>102611</v>
      </c>
      <c r="CH14" s="26">
        <f t="shared" si="22"/>
        <v>13353</v>
      </c>
      <c r="CI14" s="27">
        <v>11915</v>
      </c>
      <c r="CJ14" s="27">
        <v>1438</v>
      </c>
      <c r="CK14" s="26">
        <v>0</v>
      </c>
      <c r="CL14" s="27">
        <v>0</v>
      </c>
      <c r="CM14" s="27">
        <v>0</v>
      </c>
      <c r="CN14" s="26">
        <v>0</v>
      </c>
      <c r="CO14" s="27">
        <v>0</v>
      </c>
      <c r="CP14" s="27">
        <v>0</v>
      </c>
      <c r="CQ14" s="26">
        <f t="shared" si="23"/>
        <v>699200</v>
      </c>
      <c r="CR14" s="27">
        <v>628376</v>
      </c>
      <c r="CS14" s="27">
        <v>70824</v>
      </c>
      <c r="CT14" s="26">
        <f t="shared" si="24"/>
        <v>699200</v>
      </c>
      <c r="CU14" s="27">
        <v>628376</v>
      </c>
      <c r="CV14" s="27">
        <v>70824</v>
      </c>
      <c r="CW14" s="26">
        <f t="shared" si="25"/>
        <v>496312</v>
      </c>
      <c r="CX14" s="27">
        <v>442147</v>
      </c>
      <c r="CY14" s="27">
        <v>54165</v>
      </c>
      <c r="CZ14" s="26">
        <f t="shared" si="26"/>
        <v>7432</v>
      </c>
      <c r="DA14" s="27">
        <v>6367</v>
      </c>
      <c r="DB14" s="27">
        <v>1065</v>
      </c>
      <c r="DC14" s="26">
        <f t="shared" si="27"/>
        <v>5487</v>
      </c>
      <c r="DD14" s="27">
        <v>4891</v>
      </c>
      <c r="DE14" s="27">
        <v>596</v>
      </c>
      <c r="DF14" s="26">
        <f t="shared" si="28"/>
        <v>576942</v>
      </c>
      <c r="DG14" s="27">
        <v>546593</v>
      </c>
      <c r="DH14" s="27">
        <v>30349</v>
      </c>
      <c r="DI14" s="26">
        <f t="shared" si="29"/>
        <v>60343</v>
      </c>
      <c r="DJ14" s="27">
        <v>57799</v>
      </c>
      <c r="DK14" s="27">
        <v>2544</v>
      </c>
      <c r="DL14" s="26">
        <v>0</v>
      </c>
      <c r="DM14" s="27">
        <v>0</v>
      </c>
      <c r="DN14" s="27">
        <v>0</v>
      </c>
      <c r="DO14" s="26">
        <v>0</v>
      </c>
      <c r="DP14" s="27">
        <v>0</v>
      </c>
      <c r="DQ14" s="27">
        <v>0</v>
      </c>
      <c r="DR14" s="11"/>
      <c r="DS14" s="26">
        <f t="shared" si="30"/>
        <v>473215</v>
      </c>
      <c r="DT14" s="27">
        <v>223667</v>
      </c>
      <c r="DU14" s="27">
        <v>249548</v>
      </c>
      <c r="DV14" s="26">
        <f t="shared" si="31"/>
        <v>321880</v>
      </c>
      <c r="DW14" s="27">
        <v>263676</v>
      </c>
      <c r="DX14" s="27">
        <v>58204</v>
      </c>
      <c r="DY14" s="26">
        <v>0</v>
      </c>
      <c r="DZ14" s="27">
        <v>0</v>
      </c>
      <c r="EA14" s="27">
        <v>0</v>
      </c>
      <c r="EC14" s="11"/>
      <c r="ED14" s="26">
        <f t="shared" ref="ED14:ED19" si="33">EE14+EF14</f>
        <v>471741</v>
      </c>
      <c r="EE14" s="27">
        <v>430688</v>
      </c>
      <c r="EF14" s="27">
        <v>41053</v>
      </c>
    </row>
    <row r="15" spans="1:136" ht="14.4" thickBot="1" x14ac:dyDescent="0.3">
      <c r="A15" s="43"/>
      <c r="B15" s="42" t="s">
        <v>35</v>
      </c>
      <c r="C15" s="24">
        <f t="shared" si="0"/>
        <v>16078142</v>
      </c>
      <c r="D15" s="25">
        <v>15684439</v>
      </c>
      <c r="E15" s="25">
        <v>393703</v>
      </c>
      <c r="F15" s="26">
        <f t="shared" si="1"/>
        <v>2490616</v>
      </c>
      <c r="G15" s="27">
        <v>2464551</v>
      </c>
      <c r="H15" s="27">
        <v>26065</v>
      </c>
      <c r="I15" s="26">
        <f t="shared" si="2"/>
        <v>141498</v>
      </c>
      <c r="J15" s="27">
        <v>125972</v>
      </c>
      <c r="K15" s="27">
        <v>15526</v>
      </c>
      <c r="L15" s="26">
        <f t="shared" si="3"/>
        <v>6338</v>
      </c>
      <c r="M15" s="27">
        <v>6329</v>
      </c>
      <c r="N15" s="27">
        <v>9</v>
      </c>
      <c r="O15" s="26">
        <f t="shared" si="4"/>
        <v>12380077</v>
      </c>
      <c r="P15" s="27">
        <v>12102774</v>
      </c>
      <c r="Q15" s="27">
        <v>277303</v>
      </c>
      <c r="R15" s="28">
        <f t="shared" si="5"/>
        <v>12380077</v>
      </c>
      <c r="S15" s="29">
        <v>12102774</v>
      </c>
      <c r="T15" s="30">
        <v>277303</v>
      </c>
      <c r="U15" s="28">
        <f t="shared" si="6"/>
        <v>11447026</v>
      </c>
      <c r="V15" s="27">
        <v>11210847</v>
      </c>
      <c r="W15" s="27">
        <v>236179</v>
      </c>
      <c r="X15" s="28">
        <f t="shared" si="7"/>
        <v>118058</v>
      </c>
      <c r="Y15" s="27">
        <v>117290</v>
      </c>
      <c r="Z15" s="27">
        <v>768</v>
      </c>
      <c r="AA15" s="28">
        <f t="shared" si="8"/>
        <v>20157</v>
      </c>
      <c r="AB15" s="29">
        <v>19911</v>
      </c>
      <c r="AC15" s="29">
        <v>246</v>
      </c>
      <c r="AD15" s="28">
        <f t="shared" si="9"/>
        <v>1059613</v>
      </c>
      <c r="AE15" s="29">
        <v>984813</v>
      </c>
      <c r="AF15" s="29">
        <v>74800</v>
      </c>
      <c r="AG15" s="28">
        <f t="shared" si="10"/>
        <v>477</v>
      </c>
      <c r="AH15" s="29">
        <v>477</v>
      </c>
      <c r="AI15" s="30">
        <v>0</v>
      </c>
      <c r="AJ15" s="31">
        <v>0</v>
      </c>
      <c r="AK15" s="27">
        <v>0</v>
      </c>
      <c r="AL15" s="30">
        <v>0</v>
      </c>
      <c r="AM15" s="31">
        <v>0</v>
      </c>
      <c r="AN15" s="27">
        <v>0</v>
      </c>
      <c r="AO15" s="29">
        <v>0</v>
      </c>
      <c r="AP15" s="55"/>
      <c r="AQ15" s="24">
        <f t="shared" si="11"/>
        <v>1288652</v>
      </c>
      <c r="AR15" s="32">
        <v>1288652</v>
      </c>
      <c r="AS15" s="32">
        <v>0</v>
      </c>
      <c r="AT15" s="33">
        <f t="shared" si="12"/>
        <v>119758</v>
      </c>
      <c r="AU15" s="22">
        <v>119758</v>
      </c>
      <c r="AV15" s="35">
        <v>0</v>
      </c>
      <c r="AW15" s="33">
        <v>0</v>
      </c>
      <c r="AX15" s="22">
        <v>0</v>
      </c>
      <c r="AY15" s="35">
        <v>0</v>
      </c>
      <c r="AZ15" s="33">
        <f t="shared" si="14"/>
        <v>12</v>
      </c>
      <c r="BA15" s="35">
        <v>12</v>
      </c>
      <c r="BB15" s="22">
        <v>0</v>
      </c>
      <c r="BC15" s="36">
        <f t="shared" si="15"/>
        <v>1091273</v>
      </c>
      <c r="BD15" s="22">
        <v>1091273</v>
      </c>
      <c r="BE15" s="35">
        <v>0</v>
      </c>
      <c r="BF15" s="33">
        <f t="shared" si="16"/>
        <v>1091273</v>
      </c>
      <c r="BG15" s="22">
        <v>1091273</v>
      </c>
      <c r="BH15" s="35">
        <v>0</v>
      </c>
      <c r="BI15" s="33">
        <f t="shared" si="17"/>
        <v>996028</v>
      </c>
      <c r="BJ15" s="22">
        <v>996028</v>
      </c>
      <c r="BK15" s="35">
        <v>0</v>
      </c>
      <c r="BL15" s="33">
        <f t="shared" si="18"/>
        <v>5142</v>
      </c>
      <c r="BM15" s="22">
        <v>5142</v>
      </c>
      <c r="BN15" s="22">
        <v>0</v>
      </c>
      <c r="BO15" s="36">
        <f t="shared" si="19"/>
        <v>1631</v>
      </c>
      <c r="BP15" s="22">
        <v>1631</v>
      </c>
      <c r="BQ15" s="22">
        <v>0</v>
      </c>
      <c r="BR15" s="36">
        <f t="shared" si="20"/>
        <v>77609</v>
      </c>
      <c r="BS15" s="22">
        <v>77609</v>
      </c>
      <c r="BT15" s="35">
        <v>0</v>
      </c>
      <c r="BU15" s="26">
        <f t="shared" si="21"/>
        <v>0</v>
      </c>
      <c r="BV15" s="35">
        <v>0</v>
      </c>
      <c r="BW15" s="27">
        <v>0</v>
      </c>
      <c r="BX15" s="26">
        <v>0</v>
      </c>
      <c r="BY15" s="22">
        <v>0</v>
      </c>
      <c r="BZ15" s="35">
        <v>0</v>
      </c>
      <c r="CA15" s="39">
        <v>0</v>
      </c>
      <c r="CB15" s="22">
        <v>0</v>
      </c>
      <c r="CC15" s="34">
        <v>0</v>
      </c>
      <c r="CD15" s="11"/>
      <c r="CE15" s="24">
        <f t="shared" si="32"/>
        <v>1364985</v>
      </c>
      <c r="CF15" s="25">
        <v>1254993</v>
      </c>
      <c r="CG15" s="41">
        <v>109992</v>
      </c>
      <c r="CH15" s="26">
        <f t="shared" si="22"/>
        <v>14378</v>
      </c>
      <c r="CI15" s="27">
        <v>12776</v>
      </c>
      <c r="CJ15" s="27">
        <v>1602</v>
      </c>
      <c r="CK15" s="26">
        <v>0</v>
      </c>
      <c r="CL15" s="27">
        <v>0</v>
      </c>
      <c r="CM15" s="27">
        <v>0</v>
      </c>
      <c r="CN15" s="26">
        <v>0</v>
      </c>
      <c r="CO15" s="27">
        <v>0</v>
      </c>
      <c r="CP15" s="27">
        <v>0</v>
      </c>
      <c r="CQ15" s="26">
        <f t="shared" si="23"/>
        <v>757945</v>
      </c>
      <c r="CR15" s="27">
        <v>682236</v>
      </c>
      <c r="CS15" s="27">
        <v>75709</v>
      </c>
      <c r="CT15" s="26">
        <f t="shared" si="24"/>
        <v>757945</v>
      </c>
      <c r="CU15" s="27">
        <v>682236</v>
      </c>
      <c r="CV15" s="27">
        <v>75709</v>
      </c>
      <c r="CW15" s="26">
        <f t="shared" si="25"/>
        <v>551039</v>
      </c>
      <c r="CX15" s="27">
        <v>492753</v>
      </c>
      <c r="CY15" s="27">
        <v>58286</v>
      </c>
      <c r="CZ15" s="26">
        <f t="shared" si="26"/>
        <v>9071</v>
      </c>
      <c r="DA15" s="27">
        <v>7906</v>
      </c>
      <c r="DB15" s="27">
        <v>1165</v>
      </c>
      <c r="DC15" s="26">
        <f t="shared" si="27"/>
        <v>6842</v>
      </c>
      <c r="DD15" s="27">
        <v>6127</v>
      </c>
      <c r="DE15" s="27">
        <v>715</v>
      </c>
      <c r="DF15" s="26">
        <f t="shared" si="28"/>
        <v>592662</v>
      </c>
      <c r="DG15" s="27">
        <v>559981</v>
      </c>
      <c r="DH15" s="27">
        <v>32681</v>
      </c>
      <c r="DI15" s="26">
        <f t="shared" si="29"/>
        <v>67017</v>
      </c>
      <c r="DJ15" s="27">
        <v>64114</v>
      </c>
      <c r="DK15" s="27">
        <v>2903</v>
      </c>
      <c r="DL15" s="26">
        <v>0</v>
      </c>
      <c r="DM15" s="27">
        <v>0</v>
      </c>
      <c r="DN15" s="27">
        <v>0</v>
      </c>
      <c r="DO15" s="26">
        <v>0</v>
      </c>
      <c r="DP15" s="27">
        <v>0</v>
      </c>
      <c r="DQ15" s="27">
        <v>0</v>
      </c>
      <c r="DR15" s="11"/>
      <c r="DS15" s="26">
        <f t="shared" si="30"/>
        <v>464007</v>
      </c>
      <c r="DT15" s="27">
        <v>214242</v>
      </c>
      <c r="DU15" s="27">
        <v>249765</v>
      </c>
      <c r="DV15" s="26">
        <f t="shared" si="31"/>
        <v>308233</v>
      </c>
      <c r="DW15" s="27">
        <v>249362</v>
      </c>
      <c r="DX15" s="27">
        <v>58871</v>
      </c>
      <c r="DY15" s="26">
        <v>0</v>
      </c>
      <c r="DZ15" s="27">
        <v>0</v>
      </c>
      <c r="EA15" s="27">
        <v>0</v>
      </c>
      <c r="EC15" s="11"/>
      <c r="ED15" s="26">
        <f t="shared" si="33"/>
        <v>464038</v>
      </c>
      <c r="EE15" s="27">
        <v>420979</v>
      </c>
      <c r="EF15" s="27">
        <v>43059</v>
      </c>
    </row>
    <row r="16" spans="1:136" ht="14.4" thickBot="1" x14ac:dyDescent="0.3">
      <c r="A16" s="43"/>
      <c r="B16" s="42" t="s">
        <v>36</v>
      </c>
      <c r="C16" s="24">
        <f t="shared" si="0"/>
        <v>16115894</v>
      </c>
      <c r="D16" s="25">
        <v>15735065</v>
      </c>
      <c r="E16" s="25">
        <v>380829</v>
      </c>
      <c r="F16" s="26">
        <f t="shared" si="1"/>
        <v>2511200</v>
      </c>
      <c r="G16" s="27">
        <v>2484627</v>
      </c>
      <c r="H16" s="27">
        <v>26573</v>
      </c>
      <c r="I16" s="26">
        <f t="shared" si="2"/>
        <v>144114</v>
      </c>
      <c r="J16" s="27">
        <v>127666</v>
      </c>
      <c r="K16" s="27">
        <v>16448</v>
      </c>
      <c r="L16" s="26">
        <f t="shared" si="3"/>
        <v>6147</v>
      </c>
      <c r="M16" s="27">
        <v>6129</v>
      </c>
      <c r="N16" s="27">
        <v>18</v>
      </c>
      <c r="O16" s="26">
        <f t="shared" si="4"/>
        <v>12411877</v>
      </c>
      <c r="P16" s="27">
        <v>12138060</v>
      </c>
      <c r="Q16" s="27">
        <v>273817</v>
      </c>
      <c r="R16" s="28">
        <f t="shared" si="5"/>
        <v>12411877</v>
      </c>
      <c r="S16" s="29">
        <v>12138060</v>
      </c>
      <c r="T16" s="30">
        <v>273817</v>
      </c>
      <c r="U16" s="28">
        <f t="shared" si="6"/>
        <v>11488246</v>
      </c>
      <c r="V16" s="27">
        <v>11255137</v>
      </c>
      <c r="W16" s="27">
        <v>233109</v>
      </c>
      <c r="X16" s="28">
        <f t="shared" si="7"/>
        <v>116261</v>
      </c>
      <c r="Y16" s="27">
        <v>115421</v>
      </c>
      <c r="Z16" s="27">
        <v>840</v>
      </c>
      <c r="AA16" s="28">
        <f t="shared" si="8"/>
        <v>24169</v>
      </c>
      <c r="AB16" s="29">
        <v>23933</v>
      </c>
      <c r="AC16" s="29">
        <v>236</v>
      </c>
      <c r="AD16" s="28">
        <f t="shared" si="9"/>
        <v>1042556</v>
      </c>
      <c r="AE16" s="29">
        <v>978583</v>
      </c>
      <c r="AF16" s="29">
        <v>63973</v>
      </c>
      <c r="AG16" s="28">
        <f t="shared" si="10"/>
        <v>476</v>
      </c>
      <c r="AH16" s="29">
        <v>476</v>
      </c>
      <c r="AI16" s="30">
        <v>0</v>
      </c>
      <c r="AJ16" s="31">
        <v>0</v>
      </c>
      <c r="AK16" s="27">
        <v>0</v>
      </c>
      <c r="AL16" s="30">
        <v>0</v>
      </c>
      <c r="AM16" s="31">
        <v>0</v>
      </c>
      <c r="AN16" s="27">
        <v>0</v>
      </c>
      <c r="AO16" s="29">
        <v>0</v>
      </c>
      <c r="AP16" s="55"/>
      <c r="AQ16" s="24">
        <f t="shared" si="11"/>
        <v>1501035</v>
      </c>
      <c r="AR16" s="32">
        <v>1501035</v>
      </c>
      <c r="AS16" s="32">
        <v>0</v>
      </c>
      <c r="AT16" s="33">
        <f t="shared" si="12"/>
        <v>134633</v>
      </c>
      <c r="AU16" s="22">
        <v>134633</v>
      </c>
      <c r="AV16" s="35">
        <v>0</v>
      </c>
      <c r="AW16" s="33">
        <v>0</v>
      </c>
      <c r="AX16" s="22">
        <v>0</v>
      </c>
      <c r="AY16" s="35">
        <v>0</v>
      </c>
      <c r="AZ16" s="33">
        <f t="shared" si="14"/>
        <v>12</v>
      </c>
      <c r="BA16" s="35">
        <v>12</v>
      </c>
      <c r="BB16" s="22">
        <v>0</v>
      </c>
      <c r="BC16" s="36">
        <f t="shared" si="15"/>
        <v>1282768</v>
      </c>
      <c r="BD16" s="22">
        <v>1282768</v>
      </c>
      <c r="BE16" s="35">
        <v>0</v>
      </c>
      <c r="BF16" s="33">
        <f t="shared" si="16"/>
        <v>1282768</v>
      </c>
      <c r="BG16" s="22">
        <v>1282768</v>
      </c>
      <c r="BH16" s="35">
        <v>0</v>
      </c>
      <c r="BI16" s="33">
        <f t="shared" si="17"/>
        <v>1170711</v>
      </c>
      <c r="BJ16" s="22">
        <v>1170711</v>
      </c>
      <c r="BK16" s="35">
        <v>0</v>
      </c>
      <c r="BL16" s="33">
        <f t="shared" si="18"/>
        <v>5926</v>
      </c>
      <c r="BM16" s="22">
        <v>5926</v>
      </c>
      <c r="BN16" s="22">
        <v>0</v>
      </c>
      <c r="BO16" s="36">
        <f t="shared" si="19"/>
        <v>1896</v>
      </c>
      <c r="BP16" s="22">
        <v>1896</v>
      </c>
      <c r="BQ16" s="22">
        <v>0</v>
      </c>
      <c r="BR16" s="36">
        <f t="shared" si="20"/>
        <v>83622</v>
      </c>
      <c r="BS16" s="22">
        <v>83622</v>
      </c>
      <c r="BT16" s="35">
        <v>0</v>
      </c>
      <c r="BU16" s="26">
        <f t="shared" si="21"/>
        <v>0</v>
      </c>
      <c r="BV16" s="35">
        <v>0</v>
      </c>
      <c r="BW16" s="27">
        <v>0</v>
      </c>
      <c r="BX16" s="26">
        <v>0</v>
      </c>
      <c r="BY16" s="22">
        <v>0</v>
      </c>
      <c r="BZ16" s="35">
        <v>0</v>
      </c>
      <c r="CA16" s="39">
        <v>0</v>
      </c>
      <c r="CB16" s="22">
        <v>0</v>
      </c>
      <c r="CC16" s="34">
        <v>0</v>
      </c>
      <c r="CD16" s="11"/>
      <c r="CE16" s="24">
        <f t="shared" si="32"/>
        <v>1464973</v>
      </c>
      <c r="CF16" s="25">
        <v>1345560</v>
      </c>
      <c r="CG16" s="41">
        <v>119413</v>
      </c>
      <c r="CH16" s="26">
        <f t="shared" si="22"/>
        <v>14958</v>
      </c>
      <c r="CI16" s="27">
        <v>13445</v>
      </c>
      <c r="CJ16" s="27">
        <v>1513</v>
      </c>
      <c r="CK16" s="26">
        <v>0</v>
      </c>
      <c r="CL16" s="27">
        <v>0</v>
      </c>
      <c r="CM16" s="27">
        <v>0</v>
      </c>
      <c r="CN16" s="26">
        <v>0</v>
      </c>
      <c r="CO16" s="27">
        <v>0</v>
      </c>
      <c r="CP16" s="27">
        <v>0</v>
      </c>
      <c r="CQ16" s="26">
        <f t="shared" si="23"/>
        <v>869759</v>
      </c>
      <c r="CR16" s="27">
        <v>787980</v>
      </c>
      <c r="CS16" s="27">
        <v>81779</v>
      </c>
      <c r="CT16" s="26">
        <f t="shared" si="24"/>
        <v>869759</v>
      </c>
      <c r="CU16" s="27">
        <v>787980</v>
      </c>
      <c r="CV16" s="27">
        <v>81779</v>
      </c>
      <c r="CW16" s="26">
        <f t="shared" si="25"/>
        <v>649741</v>
      </c>
      <c r="CX16" s="27">
        <v>587204</v>
      </c>
      <c r="CY16" s="27">
        <v>62537</v>
      </c>
      <c r="CZ16" s="26">
        <f t="shared" si="26"/>
        <v>10967</v>
      </c>
      <c r="DA16" s="27">
        <v>9531</v>
      </c>
      <c r="DB16" s="27">
        <v>1436</v>
      </c>
      <c r="DC16" s="26">
        <f t="shared" si="27"/>
        <v>8417</v>
      </c>
      <c r="DD16" s="27">
        <v>7583</v>
      </c>
      <c r="DE16" s="27">
        <v>834</v>
      </c>
      <c r="DF16" s="26">
        <f t="shared" si="28"/>
        <v>580256</v>
      </c>
      <c r="DG16" s="27">
        <v>544135</v>
      </c>
      <c r="DH16" s="27">
        <v>36121</v>
      </c>
      <c r="DI16" s="26">
        <f t="shared" si="29"/>
        <v>64023</v>
      </c>
      <c r="DJ16" s="27">
        <v>61031</v>
      </c>
      <c r="DK16" s="27">
        <v>2992</v>
      </c>
      <c r="DL16" s="26">
        <v>0</v>
      </c>
      <c r="DM16" s="27">
        <v>0</v>
      </c>
      <c r="DN16" s="27">
        <v>0</v>
      </c>
      <c r="DO16" s="26">
        <v>0</v>
      </c>
      <c r="DP16" s="27">
        <v>0</v>
      </c>
      <c r="DQ16" s="27">
        <v>0</v>
      </c>
      <c r="DR16" s="11"/>
      <c r="DS16" s="26">
        <f t="shared" si="30"/>
        <v>468158</v>
      </c>
      <c r="DT16" s="27">
        <v>213335</v>
      </c>
      <c r="DU16" s="27">
        <v>254823</v>
      </c>
      <c r="DV16" s="26">
        <f t="shared" si="31"/>
        <v>321898</v>
      </c>
      <c r="DW16" s="27">
        <v>263048</v>
      </c>
      <c r="DX16" s="27">
        <v>58850</v>
      </c>
      <c r="DY16" s="26">
        <v>0</v>
      </c>
      <c r="DZ16" s="27">
        <v>0</v>
      </c>
      <c r="EA16" s="27">
        <v>0</v>
      </c>
      <c r="EC16" s="11"/>
      <c r="ED16" s="26">
        <f t="shared" si="33"/>
        <v>467030</v>
      </c>
      <c r="EE16" s="27">
        <v>423919</v>
      </c>
      <c r="EF16" s="27">
        <v>43111</v>
      </c>
    </row>
    <row r="17" spans="1:136" ht="14.4" thickBot="1" x14ac:dyDescent="0.3">
      <c r="A17" s="43"/>
      <c r="B17" s="42" t="s">
        <v>37</v>
      </c>
      <c r="C17" s="24">
        <f t="shared" si="0"/>
        <v>15859649</v>
      </c>
      <c r="D17" s="25">
        <v>15509915</v>
      </c>
      <c r="E17" s="25">
        <v>349734</v>
      </c>
      <c r="F17" s="26">
        <f t="shared" si="1"/>
        <v>2470581</v>
      </c>
      <c r="G17" s="27">
        <v>2445382</v>
      </c>
      <c r="H17" s="27">
        <v>25199</v>
      </c>
      <c r="I17" s="26">
        <f t="shared" si="2"/>
        <v>140704</v>
      </c>
      <c r="J17" s="27">
        <v>125796</v>
      </c>
      <c r="K17" s="27">
        <v>14908</v>
      </c>
      <c r="L17" s="26">
        <f t="shared" si="3"/>
        <v>5812</v>
      </c>
      <c r="M17" s="27">
        <v>5804</v>
      </c>
      <c r="N17" s="27">
        <v>8</v>
      </c>
      <c r="O17" s="26">
        <f t="shared" si="4"/>
        <v>12198321</v>
      </c>
      <c r="P17" s="27">
        <v>11945085</v>
      </c>
      <c r="Q17" s="27">
        <v>253236</v>
      </c>
      <c r="R17" s="28">
        <f t="shared" si="5"/>
        <v>12198321</v>
      </c>
      <c r="S17" s="29">
        <v>11945085</v>
      </c>
      <c r="T17" s="30">
        <v>253236</v>
      </c>
      <c r="U17" s="28">
        <f t="shared" si="6"/>
        <v>11296301</v>
      </c>
      <c r="V17" s="27">
        <v>11079224</v>
      </c>
      <c r="W17" s="27">
        <v>217077</v>
      </c>
      <c r="X17" s="28">
        <f t="shared" si="7"/>
        <v>113457</v>
      </c>
      <c r="Y17" s="27">
        <v>112660</v>
      </c>
      <c r="Z17" s="27">
        <v>797</v>
      </c>
      <c r="AA17" s="28">
        <f t="shared" si="8"/>
        <v>37535</v>
      </c>
      <c r="AB17" s="29">
        <v>37252</v>
      </c>
      <c r="AC17" s="29">
        <v>283</v>
      </c>
      <c r="AD17" s="28">
        <f t="shared" si="9"/>
        <v>1044231</v>
      </c>
      <c r="AE17" s="29">
        <v>987848</v>
      </c>
      <c r="AF17" s="29">
        <v>56383</v>
      </c>
      <c r="AG17" s="28">
        <f t="shared" si="10"/>
        <v>456</v>
      </c>
      <c r="AH17" s="29">
        <v>456</v>
      </c>
      <c r="AI17" s="30">
        <v>0</v>
      </c>
      <c r="AJ17" s="31">
        <v>0</v>
      </c>
      <c r="AK17" s="27">
        <v>0</v>
      </c>
      <c r="AL17" s="30">
        <v>0</v>
      </c>
      <c r="AM17" s="31">
        <v>0</v>
      </c>
      <c r="AN17" s="27">
        <v>0</v>
      </c>
      <c r="AO17" s="29">
        <v>0</v>
      </c>
      <c r="AP17" s="55"/>
      <c r="AQ17" s="24">
        <f t="shared" si="11"/>
        <v>1698858</v>
      </c>
      <c r="AR17" s="32">
        <v>1698858</v>
      </c>
      <c r="AS17" s="32">
        <v>0</v>
      </c>
      <c r="AT17" s="33">
        <f t="shared" si="12"/>
        <v>145951</v>
      </c>
      <c r="AU17" s="22">
        <v>145951</v>
      </c>
      <c r="AV17" s="35">
        <v>0</v>
      </c>
      <c r="AW17" s="33">
        <f t="shared" si="13"/>
        <v>0</v>
      </c>
      <c r="AX17" s="22">
        <v>0</v>
      </c>
      <c r="AY17" s="35">
        <v>0</v>
      </c>
      <c r="AZ17" s="33">
        <f t="shared" si="14"/>
        <v>27</v>
      </c>
      <c r="BA17" s="35">
        <v>27</v>
      </c>
      <c r="BB17" s="22">
        <v>0</v>
      </c>
      <c r="BC17" s="36">
        <f t="shared" si="15"/>
        <v>1466727</v>
      </c>
      <c r="BD17" s="22">
        <v>1466727</v>
      </c>
      <c r="BE17" s="35">
        <v>0</v>
      </c>
      <c r="BF17" s="33">
        <f t="shared" si="16"/>
        <v>1466727</v>
      </c>
      <c r="BG17" s="22">
        <v>1466727</v>
      </c>
      <c r="BH17" s="35">
        <v>0</v>
      </c>
      <c r="BI17" s="33">
        <f t="shared" si="17"/>
        <v>1340589</v>
      </c>
      <c r="BJ17" s="22">
        <v>1340589</v>
      </c>
      <c r="BK17" s="35">
        <v>0</v>
      </c>
      <c r="BL17" s="33">
        <f t="shared" si="18"/>
        <v>6282</v>
      </c>
      <c r="BM17" s="22">
        <v>6282</v>
      </c>
      <c r="BN17" s="22">
        <v>0</v>
      </c>
      <c r="BO17" s="36">
        <f t="shared" si="19"/>
        <v>2749</v>
      </c>
      <c r="BP17" s="22">
        <v>2749</v>
      </c>
      <c r="BQ17" s="22">
        <v>0</v>
      </c>
      <c r="BR17" s="36">
        <f t="shared" si="20"/>
        <v>86153</v>
      </c>
      <c r="BS17" s="22">
        <v>86153</v>
      </c>
      <c r="BT17" s="35">
        <v>0</v>
      </c>
      <c r="BU17" s="26">
        <f t="shared" si="21"/>
        <v>1</v>
      </c>
      <c r="BV17" s="35">
        <v>1</v>
      </c>
      <c r="BW17" s="27">
        <v>0</v>
      </c>
      <c r="BX17" s="26">
        <v>0</v>
      </c>
      <c r="BY17" s="22">
        <v>0</v>
      </c>
      <c r="BZ17" s="35">
        <v>0</v>
      </c>
      <c r="CA17" s="39">
        <v>0</v>
      </c>
      <c r="CB17" s="22">
        <v>0</v>
      </c>
      <c r="CC17" s="34">
        <v>0</v>
      </c>
      <c r="CD17" s="11"/>
      <c r="CE17" s="24">
        <f t="shared" si="32"/>
        <v>1698158</v>
      </c>
      <c r="CF17" s="25">
        <v>1575014</v>
      </c>
      <c r="CG17" s="41">
        <v>123144</v>
      </c>
      <c r="CH17" s="26">
        <f t="shared" si="22"/>
        <v>15159</v>
      </c>
      <c r="CI17" s="27">
        <v>13486</v>
      </c>
      <c r="CJ17" s="27">
        <v>1673</v>
      </c>
      <c r="CK17" s="26">
        <v>0</v>
      </c>
      <c r="CL17" s="27">
        <v>0</v>
      </c>
      <c r="CM17" s="27">
        <v>0</v>
      </c>
      <c r="CN17" s="26">
        <v>0</v>
      </c>
      <c r="CO17" s="27">
        <v>0</v>
      </c>
      <c r="CP17" s="27">
        <v>0</v>
      </c>
      <c r="CQ17" s="26">
        <f t="shared" si="23"/>
        <v>1092710</v>
      </c>
      <c r="CR17" s="27">
        <v>1006208</v>
      </c>
      <c r="CS17" s="27">
        <v>86502</v>
      </c>
      <c r="CT17" s="26">
        <f t="shared" si="24"/>
        <v>1092710</v>
      </c>
      <c r="CU17" s="27">
        <v>1006208</v>
      </c>
      <c r="CV17" s="27">
        <v>86502</v>
      </c>
      <c r="CW17" s="26">
        <f t="shared" si="25"/>
        <v>850527</v>
      </c>
      <c r="CX17" s="27">
        <v>783213</v>
      </c>
      <c r="CY17" s="27">
        <v>67314</v>
      </c>
      <c r="CZ17" s="26">
        <f t="shared" si="26"/>
        <v>14077</v>
      </c>
      <c r="DA17" s="27">
        <v>12563</v>
      </c>
      <c r="DB17" s="27">
        <v>1514</v>
      </c>
      <c r="DC17" s="26">
        <f t="shared" si="27"/>
        <v>10862</v>
      </c>
      <c r="DD17" s="27">
        <v>9964</v>
      </c>
      <c r="DE17" s="27">
        <v>898</v>
      </c>
      <c r="DF17" s="26">
        <f t="shared" si="28"/>
        <v>590289</v>
      </c>
      <c r="DG17" s="27">
        <v>555320</v>
      </c>
      <c r="DH17" s="27">
        <v>34969</v>
      </c>
      <c r="DI17" s="26">
        <f t="shared" si="29"/>
        <v>67480</v>
      </c>
      <c r="DJ17" s="27">
        <v>64622</v>
      </c>
      <c r="DK17" s="27">
        <v>2858</v>
      </c>
      <c r="DL17" s="26">
        <v>0</v>
      </c>
      <c r="DM17" s="27">
        <v>0</v>
      </c>
      <c r="DN17" s="27">
        <v>0</v>
      </c>
      <c r="DO17" s="26">
        <v>0</v>
      </c>
      <c r="DP17" s="27">
        <v>0</v>
      </c>
      <c r="DQ17" s="27">
        <v>0</v>
      </c>
      <c r="DR17" s="11"/>
      <c r="DS17" s="26">
        <f t="shared" si="30"/>
        <v>430614</v>
      </c>
      <c r="DT17" s="27">
        <v>197104</v>
      </c>
      <c r="DU17" s="27">
        <v>233510</v>
      </c>
      <c r="DV17" s="26">
        <f t="shared" si="31"/>
        <v>284604</v>
      </c>
      <c r="DW17" s="27">
        <v>231946</v>
      </c>
      <c r="DX17" s="27">
        <v>52658</v>
      </c>
      <c r="DY17" s="26">
        <v>0</v>
      </c>
      <c r="DZ17" s="27">
        <v>0</v>
      </c>
      <c r="EA17" s="27">
        <v>0</v>
      </c>
      <c r="EC17" s="11"/>
      <c r="ED17" s="26">
        <f t="shared" si="33"/>
        <v>473774</v>
      </c>
      <c r="EE17" s="27">
        <v>432037</v>
      </c>
      <c r="EF17" s="27">
        <v>41737</v>
      </c>
    </row>
    <row r="18" spans="1:136" ht="14.4" thickBot="1" x14ac:dyDescent="0.3">
      <c r="A18" s="43"/>
      <c r="B18" s="42" t="s">
        <v>38</v>
      </c>
      <c r="C18" s="24">
        <f t="shared" si="0"/>
        <v>15779989</v>
      </c>
      <c r="D18" s="25">
        <v>15413148</v>
      </c>
      <c r="E18" s="25">
        <v>366841</v>
      </c>
      <c r="F18" s="26">
        <f t="shared" si="1"/>
        <v>2404373</v>
      </c>
      <c r="G18" s="27">
        <v>2378820</v>
      </c>
      <c r="H18" s="27">
        <v>25553</v>
      </c>
      <c r="I18" s="26">
        <f t="shared" si="2"/>
        <v>138984</v>
      </c>
      <c r="J18" s="27">
        <v>123849</v>
      </c>
      <c r="K18" s="27">
        <v>15135</v>
      </c>
      <c r="L18" s="26">
        <f t="shared" si="3"/>
        <v>5901</v>
      </c>
      <c r="M18" s="27">
        <v>5883</v>
      </c>
      <c r="N18" s="27">
        <v>18</v>
      </c>
      <c r="O18" s="26">
        <f t="shared" si="4"/>
        <v>12180103</v>
      </c>
      <c r="P18" s="27">
        <v>11916129</v>
      </c>
      <c r="Q18" s="27">
        <v>263974</v>
      </c>
      <c r="R18" s="28">
        <f t="shared" si="5"/>
        <v>12180103</v>
      </c>
      <c r="S18" s="29">
        <v>11916129</v>
      </c>
      <c r="T18" s="30">
        <v>263974</v>
      </c>
      <c r="U18" s="28">
        <f t="shared" si="6"/>
        <v>11284199</v>
      </c>
      <c r="V18" s="27">
        <v>11057889</v>
      </c>
      <c r="W18" s="27">
        <v>226310</v>
      </c>
      <c r="X18" s="28">
        <f t="shared" si="7"/>
        <v>124202</v>
      </c>
      <c r="Y18" s="27">
        <v>123318</v>
      </c>
      <c r="Z18" s="27">
        <v>884</v>
      </c>
      <c r="AA18" s="28">
        <f t="shared" si="8"/>
        <v>82795</v>
      </c>
      <c r="AB18" s="29">
        <v>82263</v>
      </c>
      <c r="AC18" s="29">
        <v>532</v>
      </c>
      <c r="AD18" s="28">
        <f t="shared" si="9"/>
        <v>1050628</v>
      </c>
      <c r="AE18" s="29">
        <v>988467</v>
      </c>
      <c r="AF18" s="29">
        <v>62161</v>
      </c>
      <c r="AG18" s="28">
        <f t="shared" si="10"/>
        <v>426</v>
      </c>
      <c r="AH18" s="29">
        <v>426</v>
      </c>
      <c r="AI18" s="30">
        <v>0</v>
      </c>
      <c r="AJ18" s="31">
        <v>0</v>
      </c>
      <c r="AK18" s="27">
        <v>0</v>
      </c>
      <c r="AL18" s="30">
        <v>0</v>
      </c>
      <c r="AM18" s="31">
        <v>0</v>
      </c>
      <c r="AN18" s="27">
        <v>0</v>
      </c>
      <c r="AO18" s="29">
        <v>0</v>
      </c>
      <c r="AP18" s="55"/>
      <c r="AQ18" s="24">
        <f t="shared" si="11"/>
        <v>2014267</v>
      </c>
      <c r="AR18" s="32">
        <v>2014267</v>
      </c>
      <c r="AS18" s="32">
        <v>0</v>
      </c>
      <c r="AT18" s="33">
        <f t="shared" si="12"/>
        <v>143356</v>
      </c>
      <c r="AU18" s="22">
        <v>143356</v>
      </c>
      <c r="AV18" s="35">
        <v>0</v>
      </c>
      <c r="AW18" s="33">
        <f t="shared" si="13"/>
        <v>0</v>
      </c>
      <c r="AX18" s="22">
        <v>0</v>
      </c>
      <c r="AY18" s="35">
        <v>0</v>
      </c>
      <c r="AZ18" s="33">
        <f t="shared" si="14"/>
        <v>4</v>
      </c>
      <c r="BA18" s="35">
        <v>4</v>
      </c>
      <c r="BB18" s="22">
        <v>0</v>
      </c>
      <c r="BC18" s="36">
        <f t="shared" si="15"/>
        <v>1757206</v>
      </c>
      <c r="BD18" s="22">
        <v>1757206</v>
      </c>
      <c r="BE18" s="35">
        <v>0</v>
      </c>
      <c r="BF18" s="33">
        <f t="shared" si="16"/>
        <v>1757206</v>
      </c>
      <c r="BG18" s="22">
        <v>1757206</v>
      </c>
      <c r="BH18" s="35">
        <v>0</v>
      </c>
      <c r="BI18" s="33">
        <f t="shared" si="17"/>
        <v>1621238</v>
      </c>
      <c r="BJ18" s="22">
        <v>1621238</v>
      </c>
      <c r="BK18" s="35">
        <v>0</v>
      </c>
      <c r="BL18" s="33">
        <f t="shared" si="18"/>
        <v>6344</v>
      </c>
      <c r="BM18" s="22">
        <v>6344</v>
      </c>
      <c r="BN18" s="22">
        <v>0</v>
      </c>
      <c r="BO18" s="36">
        <f t="shared" si="19"/>
        <v>3878</v>
      </c>
      <c r="BP18" s="22">
        <v>3878</v>
      </c>
      <c r="BQ18" s="22">
        <v>0</v>
      </c>
      <c r="BR18" s="36">
        <f t="shared" si="20"/>
        <v>113701</v>
      </c>
      <c r="BS18" s="22">
        <v>113701</v>
      </c>
      <c r="BT18" s="35">
        <v>0</v>
      </c>
      <c r="BU18" s="26">
        <f t="shared" si="21"/>
        <v>1</v>
      </c>
      <c r="BV18" s="35">
        <v>1</v>
      </c>
      <c r="BW18" s="27">
        <v>0</v>
      </c>
      <c r="BX18" s="26">
        <v>0</v>
      </c>
      <c r="BY18" s="22">
        <v>0</v>
      </c>
      <c r="BZ18" s="35">
        <v>0</v>
      </c>
      <c r="CA18" s="39">
        <v>0</v>
      </c>
      <c r="CB18" s="22">
        <v>0</v>
      </c>
      <c r="CC18" s="34">
        <v>0</v>
      </c>
      <c r="CD18" s="11"/>
      <c r="CE18" s="24">
        <f t="shared" si="32"/>
        <v>1535865</v>
      </c>
      <c r="CF18" s="25">
        <v>1420144</v>
      </c>
      <c r="CG18" s="41">
        <v>115721</v>
      </c>
      <c r="CH18" s="26">
        <f t="shared" si="22"/>
        <v>14782</v>
      </c>
      <c r="CI18" s="27">
        <v>13121</v>
      </c>
      <c r="CJ18" s="27">
        <v>1661</v>
      </c>
      <c r="CK18" s="26">
        <v>0</v>
      </c>
      <c r="CL18" s="27">
        <v>0</v>
      </c>
      <c r="CM18" s="27">
        <v>0</v>
      </c>
      <c r="CN18" s="26">
        <v>0</v>
      </c>
      <c r="CO18" s="27">
        <v>0</v>
      </c>
      <c r="CP18" s="27">
        <v>0</v>
      </c>
      <c r="CQ18" s="26">
        <f t="shared" si="23"/>
        <v>981230</v>
      </c>
      <c r="CR18" s="27">
        <v>900454</v>
      </c>
      <c r="CS18" s="27">
        <v>80776</v>
      </c>
      <c r="CT18" s="26">
        <f t="shared" si="24"/>
        <v>981230</v>
      </c>
      <c r="CU18" s="27">
        <v>900454</v>
      </c>
      <c r="CV18" s="27">
        <v>80776</v>
      </c>
      <c r="CW18" s="26">
        <f t="shared" si="25"/>
        <v>764500</v>
      </c>
      <c r="CX18" s="27">
        <v>701745</v>
      </c>
      <c r="CY18" s="27">
        <v>62755</v>
      </c>
      <c r="CZ18" s="26">
        <f t="shared" si="26"/>
        <v>11390</v>
      </c>
      <c r="DA18" s="27">
        <v>10263</v>
      </c>
      <c r="DB18" s="27">
        <v>1127</v>
      </c>
      <c r="DC18" s="26">
        <f t="shared" si="27"/>
        <v>8998</v>
      </c>
      <c r="DD18" s="27">
        <v>8263</v>
      </c>
      <c r="DE18" s="27">
        <v>735</v>
      </c>
      <c r="DF18" s="26">
        <f t="shared" si="28"/>
        <v>539853</v>
      </c>
      <c r="DG18" s="27">
        <v>506569</v>
      </c>
      <c r="DH18" s="27">
        <v>33284</v>
      </c>
      <c r="DI18" s="26">
        <f t="shared" si="29"/>
        <v>70426</v>
      </c>
      <c r="DJ18" s="27">
        <v>66999</v>
      </c>
      <c r="DK18" s="27">
        <v>3427</v>
      </c>
      <c r="DL18" s="26">
        <v>0</v>
      </c>
      <c r="DM18" s="27">
        <v>0</v>
      </c>
      <c r="DN18" s="27">
        <v>0</v>
      </c>
      <c r="DO18" s="26">
        <v>0</v>
      </c>
      <c r="DP18" s="27">
        <v>0</v>
      </c>
      <c r="DQ18" s="27">
        <v>0</v>
      </c>
      <c r="DR18" s="11"/>
      <c r="DS18" s="26">
        <f t="shared" si="30"/>
        <v>427706</v>
      </c>
      <c r="DT18" s="27">
        <v>190804</v>
      </c>
      <c r="DU18" s="27">
        <v>236902</v>
      </c>
      <c r="DV18" s="26">
        <f t="shared" si="31"/>
        <v>273495</v>
      </c>
      <c r="DW18" s="27">
        <v>221533</v>
      </c>
      <c r="DX18" s="27">
        <v>51962</v>
      </c>
      <c r="DY18" s="26">
        <v>0</v>
      </c>
      <c r="DZ18" s="27">
        <v>0</v>
      </c>
      <c r="EA18" s="27">
        <v>0</v>
      </c>
      <c r="EC18" s="11"/>
      <c r="ED18" s="26">
        <f t="shared" si="33"/>
        <v>453101</v>
      </c>
      <c r="EE18" s="27">
        <v>410896</v>
      </c>
      <c r="EF18" s="27">
        <v>42205</v>
      </c>
    </row>
    <row r="19" spans="1:136" ht="14.4" thickBot="1" x14ac:dyDescent="0.3">
      <c r="A19" s="43"/>
      <c r="B19" s="42" t="s">
        <v>39</v>
      </c>
      <c r="C19" s="24">
        <f t="shared" si="0"/>
        <v>15800586</v>
      </c>
      <c r="D19" s="25">
        <v>15410789</v>
      </c>
      <c r="E19" s="25">
        <v>389797</v>
      </c>
      <c r="F19" s="26">
        <f t="shared" si="1"/>
        <v>2431159</v>
      </c>
      <c r="G19" s="27">
        <v>2404778</v>
      </c>
      <c r="H19" s="27">
        <v>26381</v>
      </c>
      <c r="I19" s="26">
        <f t="shared" si="2"/>
        <v>155618</v>
      </c>
      <c r="J19" s="27">
        <v>138560</v>
      </c>
      <c r="K19" s="27">
        <v>17058</v>
      </c>
      <c r="L19" s="26">
        <f t="shared" si="3"/>
        <v>6143</v>
      </c>
      <c r="M19" s="27">
        <v>6126</v>
      </c>
      <c r="N19" s="27">
        <v>17</v>
      </c>
      <c r="O19" s="26">
        <f t="shared" si="4"/>
        <v>12086454</v>
      </c>
      <c r="P19" s="27">
        <v>11809737</v>
      </c>
      <c r="Q19" s="27">
        <v>276717</v>
      </c>
      <c r="R19" s="28">
        <f t="shared" si="5"/>
        <v>12086454</v>
      </c>
      <c r="S19" s="29">
        <v>11809737</v>
      </c>
      <c r="T19" s="30">
        <v>276717</v>
      </c>
      <c r="U19" s="28">
        <f t="shared" si="6"/>
        <v>11186591</v>
      </c>
      <c r="V19" s="27">
        <v>10949106</v>
      </c>
      <c r="W19" s="27">
        <v>237485</v>
      </c>
      <c r="X19" s="28">
        <f t="shared" si="7"/>
        <v>134463</v>
      </c>
      <c r="Y19" s="27">
        <v>133366</v>
      </c>
      <c r="Z19" s="27">
        <v>1097</v>
      </c>
      <c r="AA19" s="28">
        <f t="shared" si="8"/>
        <v>92113</v>
      </c>
      <c r="AB19" s="29">
        <v>91455</v>
      </c>
      <c r="AC19" s="29">
        <v>658</v>
      </c>
      <c r="AD19" s="28">
        <f t="shared" si="9"/>
        <v>1121212</v>
      </c>
      <c r="AE19" s="29">
        <v>1051588</v>
      </c>
      <c r="AF19" s="29">
        <v>69624</v>
      </c>
      <c r="AG19" s="28">
        <f t="shared" si="10"/>
        <v>418</v>
      </c>
      <c r="AH19" s="29">
        <v>418</v>
      </c>
      <c r="AI19" s="30">
        <v>0</v>
      </c>
      <c r="AJ19" s="31">
        <v>0</v>
      </c>
      <c r="AK19" s="27">
        <v>0</v>
      </c>
      <c r="AL19" s="30">
        <v>0</v>
      </c>
      <c r="AM19" s="31">
        <v>0</v>
      </c>
      <c r="AN19" s="27">
        <v>0</v>
      </c>
      <c r="AO19" s="29">
        <v>0</v>
      </c>
      <c r="AP19" s="55"/>
      <c r="AQ19" s="24">
        <f t="shared" si="11"/>
        <v>2965644</v>
      </c>
      <c r="AR19" s="32">
        <v>2965644</v>
      </c>
      <c r="AS19" s="32">
        <v>0</v>
      </c>
      <c r="AT19" s="33">
        <f t="shared" si="12"/>
        <v>228068</v>
      </c>
      <c r="AU19" s="22">
        <v>228068</v>
      </c>
      <c r="AV19" s="35">
        <v>0</v>
      </c>
      <c r="AW19" s="33">
        <f t="shared" si="13"/>
        <v>0</v>
      </c>
      <c r="AX19" s="22">
        <v>0</v>
      </c>
      <c r="AY19" s="35">
        <v>0</v>
      </c>
      <c r="AZ19" s="33">
        <f t="shared" si="14"/>
        <v>20</v>
      </c>
      <c r="BA19" s="35">
        <v>20</v>
      </c>
      <c r="BB19" s="22">
        <v>0</v>
      </c>
      <c r="BC19" s="36">
        <f t="shared" si="15"/>
        <v>2578999</v>
      </c>
      <c r="BD19" s="22">
        <v>2578999</v>
      </c>
      <c r="BE19" s="35">
        <v>0</v>
      </c>
      <c r="BF19" s="33">
        <f t="shared" si="16"/>
        <v>2578999</v>
      </c>
      <c r="BG19" s="22">
        <v>2578999</v>
      </c>
      <c r="BH19" s="35">
        <v>0</v>
      </c>
      <c r="BI19" s="33">
        <f t="shared" si="17"/>
        <v>2403049</v>
      </c>
      <c r="BJ19" s="22">
        <v>2403049</v>
      </c>
      <c r="BK19" s="35">
        <v>0</v>
      </c>
      <c r="BL19" s="33">
        <f t="shared" si="18"/>
        <v>13393</v>
      </c>
      <c r="BM19" s="22">
        <v>13393</v>
      </c>
      <c r="BN19" s="22">
        <v>0</v>
      </c>
      <c r="BO19" s="36">
        <f t="shared" si="19"/>
        <v>9995</v>
      </c>
      <c r="BP19" s="22">
        <v>9995</v>
      </c>
      <c r="BQ19" s="22">
        <v>0</v>
      </c>
      <c r="BR19" s="36">
        <f t="shared" si="20"/>
        <v>158557</v>
      </c>
      <c r="BS19" s="22">
        <v>158557</v>
      </c>
      <c r="BT19" s="35">
        <v>0</v>
      </c>
      <c r="BU19" s="26">
        <f t="shared" si="21"/>
        <v>3</v>
      </c>
      <c r="BV19" s="35">
        <v>3</v>
      </c>
      <c r="BW19" s="27">
        <v>0</v>
      </c>
      <c r="BX19" s="26">
        <v>0</v>
      </c>
      <c r="BY19" s="22">
        <v>0</v>
      </c>
      <c r="BZ19" s="35">
        <v>0</v>
      </c>
      <c r="CA19" s="39">
        <v>0</v>
      </c>
      <c r="CB19" s="22">
        <v>0</v>
      </c>
      <c r="CC19" s="34">
        <v>0</v>
      </c>
      <c r="CD19" s="11"/>
      <c r="CE19" s="24">
        <f t="shared" si="32"/>
        <v>1711637</v>
      </c>
      <c r="CF19" s="25">
        <v>1588168</v>
      </c>
      <c r="CG19" s="41">
        <v>123469</v>
      </c>
      <c r="CH19" s="26">
        <f t="shared" si="22"/>
        <v>14723</v>
      </c>
      <c r="CI19" s="27">
        <v>13058</v>
      </c>
      <c r="CJ19" s="27">
        <v>1665</v>
      </c>
      <c r="CK19" s="26">
        <v>0</v>
      </c>
      <c r="CL19" s="27">
        <v>0</v>
      </c>
      <c r="CM19" s="27">
        <v>0</v>
      </c>
      <c r="CN19" s="26">
        <v>0</v>
      </c>
      <c r="CO19" s="27">
        <v>0</v>
      </c>
      <c r="CP19" s="27">
        <v>0</v>
      </c>
      <c r="CQ19" s="26">
        <f t="shared" si="23"/>
        <v>1123477</v>
      </c>
      <c r="CR19" s="27">
        <v>1038109</v>
      </c>
      <c r="CS19" s="27">
        <v>85368</v>
      </c>
      <c r="CT19" s="26">
        <f t="shared" si="24"/>
        <v>1123477</v>
      </c>
      <c r="CU19" s="27">
        <v>1038109</v>
      </c>
      <c r="CV19" s="27">
        <v>85368</v>
      </c>
      <c r="CW19" s="26">
        <f t="shared" si="25"/>
        <v>876674</v>
      </c>
      <c r="CX19" s="27">
        <v>810985</v>
      </c>
      <c r="CY19" s="27">
        <v>65689</v>
      </c>
      <c r="CZ19" s="26">
        <f t="shared" si="26"/>
        <v>12101</v>
      </c>
      <c r="DA19" s="27">
        <v>10899</v>
      </c>
      <c r="DB19" s="27">
        <v>1202</v>
      </c>
      <c r="DC19" s="26">
        <f t="shared" si="27"/>
        <v>9676</v>
      </c>
      <c r="DD19" s="27">
        <v>8913</v>
      </c>
      <c r="DE19" s="27">
        <v>763</v>
      </c>
      <c r="DF19" s="26">
        <f t="shared" si="28"/>
        <v>573437</v>
      </c>
      <c r="DG19" s="27">
        <v>537001</v>
      </c>
      <c r="DH19" s="27">
        <v>36436</v>
      </c>
      <c r="DI19" s="26">
        <f t="shared" si="29"/>
        <v>89121</v>
      </c>
      <c r="DJ19" s="27">
        <v>84334</v>
      </c>
      <c r="DK19" s="27">
        <v>4787</v>
      </c>
      <c r="DL19" s="26">
        <v>0</v>
      </c>
      <c r="DM19" s="27">
        <v>0</v>
      </c>
      <c r="DN19" s="27">
        <v>0</v>
      </c>
      <c r="DO19" s="26">
        <v>0</v>
      </c>
      <c r="DP19" s="27">
        <v>0</v>
      </c>
      <c r="DQ19" s="27">
        <v>0</v>
      </c>
      <c r="DR19" s="11"/>
      <c r="DS19" s="26">
        <f t="shared" si="30"/>
        <v>497001</v>
      </c>
      <c r="DT19" s="27">
        <v>212060</v>
      </c>
      <c r="DU19" s="27">
        <v>284941</v>
      </c>
      <c r="DV19" s="26">
        <f t="shared" si="31"/>
        <v>302047</v>
      </c>
      <c r="DW19" s="27">
        <v>238622</v>
      </c>
      <c r="DX19" s="27">
        <v>63425</v>
      </c>
      <c r="DY19" s="26">
        <v>0</v>
      </c>
      <c r="DZ19" s="27">
        <v>0</v>
      </c>
      <c r="EA19" s="27">
        <v>0</v>
      </c>
      <c r="EC19" s="11"/>
      <c r="ED19" s="26">
        <f t="shared" si="33"/>
        <v>467644</v>
      </c>
      <c r="EE19" s="27">
        <v>423312</v>
      </c>
      <c r="EF19" s="27">
        <v>44332</v>
      </c>
    </row>
    <row r="20" spans="1:136" ht="14.4" thickBot="1" x14ac:dyDescent="0.3">
      <c r="A20" s="43"/>
      <c r="B20" s="42" t="s">
        <v>40</v>
      </c>
      <c r="C20" s="24">
        <f t="shared" si="0"/>
        <v>15482945</v>
      </c>
      <c r="D20" s="25">
        <v>15139307</v>
      </c>
      <c r="E20" s="25">
        <v>343638</v>
      </c>
      <c r="F20" s="26">
        <f t="shared" si="1"/>
        <v>2359845</v>
      </c>
      <c r="G20" s="27">
        <v>2335851</v>
      </c>
      <c r="H20" s="27">
        <v>23994</v>
      </c>
      <c r="I20" s="26">
        <f t="shared" ref="I20:I24" si="34">J20+K20</f>
        <v>151507</v>
      </c>
      <c r="J20" s="27">
        <v>135256</v>
      </c>
      <c r="K20" s="27">
        <v>16251</v>
      </c>
      <c r="L20" s="26">
        <f t="shared" si="3"/>
        <v>6127</v>
      </c>
      <c r="M20" s="27">
        <v>6121</v>
      </c>
      <c r="N20" s="27">
        <v>6</v>
      </c>
      <c r="O20" s="26">
        <f t="shared" si="4"/>
        <v>11879445</v>
      </c>
      <c r="P20" s="27">
        <v>11635631</v>
      </c>
      <c r="Q20" s="27">
        <v>243814</v>
      </c>
      <c r="R20" s="28">
        <f t="shared" si="5"/>
        <v>11879445</v>
      </c>
      <c r="S20" s="29">
        <v>11635631</v>
      </c>
      <c r="T20" s="30">
        <v>243814</v>
      </c>
      <c r="U20" s="28">
        <f t="shared" si="6"/>
        <v>11050385</v>
      </c>
      <c r="V20" s="27">
        <v>10839237</v>
      </c>
      <c r="W20" s="27">
        <v>211148</v>
      </c>
      <c r="X20" s="28">
        <f t="shared" si="7"/>
        <v>118720</v>
      </c>
      <c r="Y20" s="27">
        <v>117789</v>
      </c>
      <c r="Z20" s="27">
        <v>931</v>
      </c>
      <c r="AA20" s="28">
        <f t="shared" si="8"/>
        <v>88312</v>
      </c>
      <c r="AB20" s="29">
        <v>87694</v>
      </c>
      <c r="AC20" s="29">
        <v>618</v>
      </c>
      <c r="AD20" s="28">
        <f t="shared" si="9"/>
        <v>1086021</v>
      </c>
      <c r="AE20" s="29">
        <v>1026448</v>
      </c>
      <c r="AF20" s="29">
        <v>59573</v>
      </c>
      <c r="AG20" s="28">
        <f t="shared" si="10"/>
        <v>538</v>
      </c>
      <c r="AH20" s="29">
        <v>538</v>
      </c>
      <c r="AI20" s="30">
        <v>0</v>
      </c>
      <c r="AJ20" s="31">
        <v>0</v>
      </c>
      <c r="AK20" s="27">
        <v>0</v>
      </c>
      <c r="AL20" s="30">
        <v>0</v>
      </c>
      <c r="AM20" s="31">
        <v>0</v>
      </c>
      <c r="AN20" s="27">
        <v>0</v>
      </c>
      <c r="AO20" s="29">
        <v>0</v>
      </c>
      <c r="AP20" s="55"/>
      <c r="AQ20" s="24">
        <f t="shared" si="11"/>
        <v>3048227</v>
      </c>
      <c r="AR20" s="32">
        <v>3048227</v>
      </c>
      <c r="AS20" s="32">
        <v>0</v>
      </c>
      <c r="AT20" s="33">
        <f t="shared" si="12"/>
        <v>291705</v>
      </c>
      <c r="AU20" s="22">
        <v>291705</v>
      </c>
      <c r="AV20" s="35">
        <v>0</v>
      </c>
      <c r="AW20" s="33">
        <f t="shared" si="13"/>
        <v>0</v>
      </c>
      <c r="AX20" s="22">
        <v>0</v>
      </c>
      <c r="AY20" s="35">
        <v>0</v>
      </c>
      <c r="AZ20" s="33">
        <f t="shared" si="14"/>
        <v>23</v>
      </c>
      <c r="BA20" s="35">
        <v>23</v>
      </c>
      <c r="BB20" s="22">
        <v>0</v>
      </c>
      <c r="BC20" s="36">
        <f t="shared" si="15"/>
        <v>2606263</v>
      </c>
      <c r="BD20" s="22">
        <v>2606263</v>
      </c>
      <c r="BE20" s="35">
        <v>0</v>
      </c>
      <c r="BF20" s="33">
        <f t="shared" si="16"/>
        <v>2606263</v>
      </c>
      <c r="BG20" s="22">
        <v>2606263</v>
      </c>
      <c r="BH20" s="35">
        <v>0</v>
      </c>
      <c r="BI20" s="33">
        <f t="shared" si="17"/>
        <v>2420883</v>
      </c>
      <c r="BJ20" s="22">
        <v>2420883</v>
      </c>
      <c r="BK20" s="35">
        <v>0</v>
      </c>
      <c r="BL20" s="33">
        <f t="shared" si="18"/>
        <v>14714</v>
      </c>
      <c r="BM20" s="22">
        <v>14714</v>
      </c>
      <c r="BN20" s="22">
        <v>0</v>
      </c>
      <c r="BO20" s="36">
        <f t="shared" si="19"/>
        <v>11397</v>
      </c>
      <c r="BP20" s="22">
        <v>11397</v>
      </c>
      <c r="BQ20" s="22">
        <v>0</v>
      </c>
      <c r="BR20" s="36">
        <f t="shared" si="20"/>
        <v>150236</v>
      </c>
      <c r="BS20" s="22">
        <v>150236</v>
      </c>
      <c r="BT20" s="35">
        <v>0</v>
      </c>
      <c r="BU20" s="26">
        <f t="shared" si="21"/>
        <v>1</v>
      </c>
      <c r="BV20" s="35">
        <v>1</v>
      </c>
      <c r="BW20" s="27">
        <v>0</v>
      </c>
      <c r="BX20" s="26">
        <v>0</v>
      </c>
      <c r="BY20" s="22">
        <v>0</v>
      </c>
      <c r="BZ20" s="35">
        <v>0</v>
      </c>
      <c r="CA20" s="39">
        <v>0</v>
      </c>
      <c r="CB20" s="22">
        <v>0</v>
      </c>
      <c r="CC20" s="34">
        <v>0</v>
      </c>
      <c r="CD20" s="11"/>
      <c r="CE20" s="24">
        <f t="shared" ref="CE20:CE21" si="35">CF20+CG20</f>
        <v>1709209</v>
      </c>
      <c r="CF20" s="25">
        <v>1600072</v>
      </c>
      <c r="CG20" s="41">
        <v>109137</v>
      </c>
      <c r="CH20" s="26">
        <f t="shared" si="22"/>
        <v>14226</v>
      </c>
      <c r="CI20" s="27">
        <v>12601</v>
      </c>
      <c r="CJ20" s="27">
        <v>1625</v>
      </c>
      <c r="CK20" s="26">
        <v>0</v>
      </c>
      <c r="CL20" s="27">
        <v>0</v>
      </c>
      <c r="CM20" s="27">
        <v>0</v>
      </c>
      <c r="CN20" s="26">
        <v>0</v>
      </c>
      <c r="CO20" s="27">
        <v>0</v>
      </c>
      <c r="CP20" s="27">
        <v>0</v>
      </c>
      <c r="CQ20" s="26">
        <f t="shared" si="23"/>
        <v>1127575</v>
      </c>
      <c r="CR20" s="27">
        <v>1053421</v>
      </c>
      <c r="CS20" s="27">
        <v>74154</v>
      </c>
      <c r="CT20" s="26">
        <f t="shared" si="24"/>
        <v>1127575</v>
      </c>
      <c r="CU20" s="27">
        <v>1053421</v>
      </c>
      <c r="CV20" s="27">
        <v>74154</v>
      </c>
      <c r="CW20" s="26">
        <f t="shared" si="25"/>
        <v>889433</v>
      </c>
      <c r="CX20" s="27">
        <v>832207</v>
      </c>
      <c r="CY20" s="27">
        <v>57226</v>
      </c>
      <c r="CZ20" s="26">
        <f t="shared" si="26"/>
        <v>11055</v>
      </c>
      <c r="DA20" s="27">
        <v>10140</v>
      </c>
      <c r="DB20" s="27">
        <v>915</v>
      </c>
      <c r="DC20" s="26">
        <f t="shared" si="27"/>
        <v>8892</v>
      </c>
      <c r="DD20" s="27">
        <v>8279</v>
      </c>
      <c r="DE20" s="27">
        <v>613</v>
      </c>
      <c r="DF20" s="26">
        <f t="shared" si="28"/>
        <v>567408</v>
      </c>
      <c r="DG20" s="27">
        <v>534050</v>
      </c>
      <c r="DH20" s="27">
        <v>33358</v>
      </c>
      <c r="DI20" s="26">
        <f t="shared" si="29"/>
        <v>70435</v>
      </c>
      <c r="DJ20" s="27">
        <v>67398</v>
      </c>
      <c r="DK20" s="27">
        <v>3037</v>
      </c>
      <c r="DL20" s="26">
        <v>0</v>
      </c>
      <c r="DM20" s="27">
        <v>0</v>
      </c>
      <c r="DN20" s="27">
        <v>0</v>
      </c>
      <c r="DO20" s="26">
        <v>0</v>
      </c>
      <c r="DP20" s="27">
        <v>0</v>
      </c>
      <c r="DQ20" s="27">
        <v>0</v>
      </c>
      <c r="DR20" s="11"/>
      <c r="DS20" s="26">
        <f t="shared" si="30"/>
        <v>449378</v>
      </c>
      <c r="DT20" s="27">
        <v>194685</v>
      </c>
      <c r="DU20" s="27">
        <v>254693</v>
      </c>
      <c r="DV20" s="26">
        <f t="shared" si="31"/>
        <v>274654</v>
      </c>
      <c r="DW20" s="27">
        <v>221109</v>
      </c>
      <c r="DX20" s="27">
        <v>53545</v>
      </c>
      <c r="DY20" s="26">
        <v>0</v>
      </c>
      <c r="DZ20" s="27">
        <v>0</v>
      </c>
      <c r="EA20" s="27">
        <v>0</v>
      </c>
      <c r="EC20" s="11"/>
      <c r="ED20" s="26">
        <f t="shared" ref="ED20:ED21" si="36">EE20+EF20</f>
        <v>450801</v>
      </c>
      <c r="EE20" s="27">
        <v>410734</v>
      </c>
      <c r="EF20" s="27">
        <v>40067</v>
      </c>
    </row>
    <row r="21" spans="1:136" ht="14.4" thickBot="1" x14ac:dyDescent="0.3">
      <c r="A21" s="43"/>
      <c r="B21" s="42" t="s">
        <v>41</v>
      </c>
      <c r="C21" s="24">
        <f t="shared" si="0"/>
        <v>15302614</v>
      </c>
      <c r="D21" s="25">
        <v>14949394</v>
      </c>
      <c r="E21" s="25">
        <v>353220</v>
      </c>
      <c r="F21" s="26">
        <f t="shared" si="1"/>
        <v>2390135</v>
      </c>
      <c r="G21" s="27">
        <v>2365622</v>
      </c>
      <c r="H21" s="27">
        <v>24513</v>
      </c>
      <c r="I21" s="26">
        <f t="shared" si="34"/>
        <v>160337</v>
      </c>
      <c r="J21" s="27">
        <v>144469</v>
      </c>
      <c r="K21" s="27">
        <v>15868</v>
      </c>
      <c r="L21" s="26">
        <f t="shared" si="3"/>
        <v>5954</v>
      </c>
      <c r="M21" s="27">
        <v>5942</v>
      </c>
      <c r="N21" s="27">
        <v>12</v>
      </c>
      <c r="O21" s="26">
        <f t="shared" si="4"/>
        <v>11636812</v>
      </c>
      <c r="P21" s="27">
        <v>11387994</v>
      </c>
      <c r="Q21" s="27">
        <v>248818</v>
      </c>
      <c r="R21" s="28">
        <f t="shared" si="5"/>
        <v>11636812</v>
      </c>
      <c r="S21" s="29">
        <v>11387994</v>
      </c>
      <c r="T21" s="30">
        <v>248818</v>
      </c>
      <c r="U21" s="28">
        <f t="shared" si="6"/>
        <v>10837985</v>
      </c>
      <c r="V21" s="27">
        <v>10624055</v>
      </c>
      <c r="W21" s="27">
        <v>213930</v>
      </c>
      <c r="X21" s="28">
        <f t="shared" si="7"/>
        <v>121406</v>
      </c>
      <c r="Y21" s="27">
        <v>120238</v>
      </c>
      <c r="Z21" s="27">
        <v>1168</v>
      </c>
      <c r="AA21" s="28">
        <f t="shared" si="8"/>
        <v>90420</v>
      </c>
      <c r="AB21" s="29">
        <v>89676</v>
      </c>
      <c r="AC21" s="29">
        <v>744</v>
      </c>
      <c r="AD21" s="28">
        <f t="shared" si="9"/>
        <v>1109376</v>
      </c>
      <c r="AE21" s="29">
        <v>1045367</v>
      </c>
      <c r="AF21" s="29">
        <v>64009</v>
      </c>
      <c r="AG21" s="28">
        <f t="shared" si="10"/>
        <v>482</v>
      </c>
      <c r="AH21" s="29">
        <v>482</v>
      </c>
      <c r="AI21" s="30">
        <v>0</v>
      </c>
      <c r="AJ21" s="31">
        <v>0</v>
      </c>
      <c r="AK21" s="27">
        <v>0</v>
      </c>
      <c r="AL21" s="30">
        <v>0</v>
      </c>
      <c r="AM21" s="31">
        <v>0</v>
      </c>
      <c r="AN21" s="27">
        <v>0</v>
      </c>
      <c r="AO21" s="29">
        <v>0</v>
      </c>
      <c r="AP21" s="55"/>
      <c r="AQ21" s="24">
        <f t="shared" si="11"/>
        <v>2075708</v>
      </c>
      <c r="AR21" s="32">
        <v>2075708</v>
      </c>
      <c r="AS21" s="32">
        <v>0</v>
      </c>
      <c r="AT21" s="33">
        <f t="shared" si="12"/>
        <v>152931</v>
      </c>
      <c r="AU21" s="22">
        <v>152931</v>
      </c>
      <c r="AV21" s="35">
        <v>0</v>
      </c>
      <c r="AW21" s="33">
        <f t="shared" si="13"/>
        <v>0</v>
      </c>
      <c r="AX21" s="22">
        <v>0</v>
      </c>
      <c r="AY21" s="35">
        <v>0</v>
      </c>
      <c r="AZ21" s="33">
        <f t="shared" si="14"/>
        <v>8</v>
      </c>
      <c r="BA21" s="35">
        <v>8</v>
      </c>
      <c r="BB21" s="22">
        <v>0</v>
      </c>
      <c r="BC21" s="36">
        <f t="shared" si="15"/>
        <v>1813941</v>
      </c>
      <c r="BD21" s="22">
        <v>1813941</v>
      </c>
      <c r="BE21" s="35">
        <v>0</v>
      </c>
      <c r="BF21" s="33">
        <f t="shared" si="16"/>
        <v>1813941</v>
      </c>
      <c r="BG21" s="22">
        <v>1813941</v>
      </c>
      <c r="BH21" s="35">
        <v>0</v>
      </c>
      <c r="BI21" s="33">
        <f t="shared" si="17"/>
        <v>1683499</v>
      </c>
      <c r="BJ21" s="22">
        <v>1683499</v>
      </c>
      <c r="BK21" s="35">
        <v>0</v>
      </c>
      <c r="BL21" s="33">
        <f t="shared" si="18"/>
        <v>10279</v>
      </c>
      <c r="BM21" s="22">
        <v>10279</v>
      </c>
      <c r="BN21" s="22">
        <v>0</v>
      </c>
      <c r="BO21" s="36">
        <f t="shared" si="19"/>
        <v>7937</v>
      </c>
      <c r="BP21" s="22">
        <v>7937</v>
      </c>
      <c r="BQ21" s="22">
        <v>0</v>
      </c>
      <c r="BR21" s="36">
        <f t="shared" si="20"/>
        <v>108828</v>
      </c>
      <c r="BS21" s="22">
        <v>108828</v>
      </c>
      <c r="BT21" s="35">
        <v>0</v>
      </c>
      <c r="BU21" s="26">
        <f t="shared" si="21"/>
        <v>1</v>
      </c>
      <c r="BV21" s="35">
        <v>1</v>
      </c>
      <c r="BW21" s="27">
        <v>0</v>
      </c>
      <c r="BX21" s="26">
        <v>0</v>
      </c>
      <c r="BY21" s="22">
        <v>0</v>
      </c>
      <c r="BZ21" s="35">
        <v>0</v>
      </c>
      <c r="CA21" s="39">
        <v>0</v>
      </c>
      <c r="CB21" s="22">
        <v>0</v>
      </c>
      <c r="CC21" s="34">
        <v>0</v>
      </c>
      <c r="CD21" s="11"/>
      <c r="CE21" s="24">
        <f t="shared" si="35"/>
        <v>1744774</v>
      </c>
      <c r="CF21" s="25">
        <v>1623502</v>
      </c>
      <c r="CG21" s="41">
        <v>121272</v>
      </c>
      <c r="CH21" s="26">
        <f t="shared" si="22"/>
        <v>13927</v>
      </c>
      <c r="CI21" s="27">
        <v>12427</v>
      </c>
      <c r="CJ21" s="27">
        <v>1500</v>
      </c>
      <c r="CK21" s="26">
        <v>0</v>
      </c>
      <c r="CL21" s="27">
        <v>0</v>
      </c>
      <c r="CM21" s="27">
        <v>0</v>
      </c>
      <c r="CN21" s="26">
        <v>0</v>
      </c>
      <c r="CO21" s="27">
        <v>0</v>
      </c>
      <c r="CP21" s="27">
        <v>0</v>
      </c>
      <c r="CQ21" s="26">
        <f t="shared" si="23"/>
        <v>1123741</v>
      </c>
      <c r="CR21" s="27">
        <v>1041128</v>
      </c>
      <c r="CS21" s="27">
        <v>82613</v>
      </c>
      <c r="CT21" s="26">
        <f t="shared" si="24"/>
        <v>1123741</v>
      </c>
      <c r="CU21" s="27">
        <v>1041128</v>
      </c>
      <c r="CV21" s="27">
        <v>82613</v>
      </c>
      <c r="CW21" s="26">
        <f t="shared" si="25"/>
        <v>877442</v>
      </c>
      <c r="CX21" s="27">
        <v>813802</v>
      </c>
      <c r="CY21" s="27">
        <v>63640</v>
      </c>
      <c r="CZ21" s="26">
        <f t="shared" si="26"/>
        <v>13218</v>
      </c>
      <c r="DA21" s="27">
        <v>11858</v>
      </c>
      <c r="DB21" s="27">
        <v>1360</v>
      </c>
      <c r="DC21" s="26">
        <f t="shared" si="27"/>
        <v>10638</v>
      </c>
      <c r="DD21" s="27">
        <v>9729</v>
      </c>
      <c r="DE21" s="27">
        <v>909</v>
      </c>
      <c r="DF21" s="26">
        <f t="shared" si="28"/>
        <v>607106</v>
      </c>
      <c r="DG21" s="27">
        <v>569947</v>
      </c>
      <c r="DH21" s="27">
        <v>37159</v>
      </c>
      <c r="DI21" s="26">
        <f t="shared" si="29"/>
        <v>70790</v>
      </c>
      <c r="DJ21" s="27">
        <v>67595</v>
      </c>
      <c r="DK21" s="27">
        <v>3195</v>
      </c>
      <c r="DL21" s="26">
        <v>0</v>
      </c>
      <c r="DM21" s="27">
        <v>0</v>
      </c>
      <c r="DN21" s="27">
        <v>0</v>
      </c>
      <c r="DO21" s="26">
        <v>0</v>
      </c>
      <c r="DP21" s="27">
        <v>0</v>
      </c>
      <c r="DQ21" s="27">
        <v>0</v>
      </c>
      <c r="DR21" s="11"/>
      <c r="DS21" s="26">
        <f t="shared" si="30"/>
        <v>455274</v>
      </c>
      <c r="DT21" s="27">
        <v>199490</v>
      </c>
      <c r="DU21" s="27">
        <v>255784</v>
      </c>
      <c r="DV21" s="26">
        <f t="shared" si="31"/>
        <v>277770</v>
      </c>
      <c r="DW21" s="27">
        <v>223053</v>
      </c>
      <c r="DX21" s="27">
        <v>54717</v>
      </c>
      <c r="DY21" s="26">
        <v>0</v>
      </c>
      <c r="DZ21" s="27">
        <v>0</v>
      </c>
      <c r="EA21" s="27">
        <v>0</v>
      </c>
      <c r="EC21" s="11"/>
      <c r="ED21" s="26">
        <f t="shared" si="36"/>
        <v>460480</v>
      </c>
      <c r="EE21" s="27">
        <v>419813</v>
      </c>
      <c r="EF21" s="27">
        <v>40667</v>
      </c>
    </row>
    <row r="22" spans="1:136" ht="14.4" thickBot="1" x14ac:dyDescent="0.3">
      <c r="A22" s="43"/>
      <c r="B22" s="42" t="s">
        <v>42</v>
      </c>
      <c r="C22" s="24">
        <f t="shared" si="0"/>
        <v>15981989</v>
      </c>
      <c r="D22" s="25">
        <v>15597917</v>
      </c>
      <c r="E22" s="25">
        <v>384072</v>
      </c>
      <c r="F22" s="26">
        <f t="shared" si="1"/>
        <v>2461335</v>
      </c>
      <c r="G22" s="27">
        <v>2435227</v>
      </c>
      <c r="H22" s="27">
        <v>26108</v>
      </c>
      <c r="I22" s="26">
        <f t="shared" si="34"/>
        <v>164223</v>
      </c>
      <c r="J22" s="27">
        <v>148069</v>
      </c>
      <c r="K22" s="27">
        <v>16154</v>
      </c>
      <c r="L22" s="26">
        <f>M22+N22</f>
        <v>6085</v>
      </c>
      <c r="M22" s="27">
        <v>6073</v>
      </c>
      <c r="N22" s="27">
        <v>12</v>
      </c>
      <c r="O22" s="26">
        <f>P22+Q22</f>
        <v>12250596</v>
      </c>
      <c r="P22" s="27">
        <v>11981673</v>
      </c>
      <c r="Q22" s="27">
        <v>268923</v>
      </c>
      <c r="R22" s="28">
        <f>S22+T22</f>
        <v>12250596</v>
      </c>
      <c r="S22" s="29">
        <v>11981673</v>
      </c>
      <c r="T22" s="30">
        <v>268923</v>
      </c>
      <c r="U22" s="28">
        <f>V22+W22</f>
        <v>11444063</v>
      </c>
      <c r="V22" s="27">
        <v>11219217</v>
      </c>
      <c r="W22" s="27">
        <v>224846</v>
      </c>
      <c r="X22" s="28">
        <f>Y22+Z22</f>
        <v>96949</v>
      </c>
      <c r="Y22" s="27">
        <v>95537</v>
      </c>
      <c r="Z22" s="27">
        <v>1412</v>
      </c>
      <c r="AA22" s="28">
        <f>AB22+AC22</f>
        <v>68369</v>
      </c>
      <c r="AB22" s="29">
        <v>67403</v>
      </c>
      <c r="AC22" s="29">
        <v>966</v>
      </c>
      <c r="AD22" s="28">
        <f>AE22+AF22</f>
        <v>1099750</v>
      </c>
      <c r="AE22" s="29">
        <v>1026875</v>
      </c>
      <c r="AF22" s="29">
        <v>72875</v>
      </c>
      <c r="AG22" s="28">
        <f>AH22+AI22</f>
        <v>469</v>
      </c>
      <c r="AH22" s="29">
        <v>469</v>
      </c>
      <c r="AI22" s="30">
        <v>0</v>
      </c>
      <c r="AJ22" s="31">
        <v>0</v>
      </c>
      <c r="AK22" s="27">
        <v>0</v>
      </c>
      <c r="AL22" s="30">
        <v>0</v>
      </c>
      <c r="AM22" s="31">
        <v>0</v>
      </c>
      <c r="AN22" s="27">
        <v>0</v>
      </c>
      <c r="AO22" s="29">
        <v>0</v>
      </c>
      <c r="AP22" s="55"/>
      <c r="AQ22" s="24">
        <f t="shared" si="11"/>
        <v>1810939</v>
      </c>
      <c r="AR22" s="32">
        <v>1810939</v>
      </c>
      <c r="AS22" s="32">
        <v>0</v>
      </c>
      <c r="AT22" s="33">
        <f t="shared" si="12"/>
        <v>145180</v>
      </c>
      <c r="AU22" s="22">
        <v>145180</v>
      </c>
      <c r="AV22" s="35">
        <v>0</v>
      </c>
      <c r="AW22" s="33">
        <f>AX22+AY22</f>
        <v>0</v>
      </c>
      <c r="AX22" s="22">
        <v>0</v>
      </c>
      <c r="AY22" s="35">
        <v>0</v>
      </c>
      <c r="AZ22" s="33">
        <f t="shared" si="14"/>
        <v>11</v>
      </c>
      <c r="BA22" s="35">
        <v>11</v>
      </c>
      <c r="BB22" s="22">
        <v>0</v>
      </c>
      <c r="BC22" s="36">
        <f>BD22+BE22</f>
        <v>1568442</v>
      </c>
      <c r="BD22" s="22">
        <v>1568442</v>
      </c>
      <c r="BE22" s="35">
        <v>0</v>
      </c>
      <c r="BF22" s="33">
        <f>BG22+BH22</f>
        <v>1568442</v>
      </c>
      <c r="BG22" s="22">
        <v>1568442</v>
      </c>
      <c r="BH22" s="35">
        <v>0</v>
      </c>
      <c r="BI22" s="33">
        <f>BJ22+BK22</f>
        <v>1452366</v>
      </c>
      <c r="BJ22" s="22">
        <v>1452366</v>
      </c>
      <c r="BK22" s="35">
        <v>0</v>
      </c>
      <c r="BL22" s="33">
        <f>BM22+BN22</f>
        <v>8946</v>
      </c>
      <c r="BM22" s="22">
        <v>8946</v>
      </c>
      <c r="BN22" s="22">
        <v>0</v>
      </c>
      <c r="BO22" s="36">
        <f>BP22+BQ22</f>
        <v>6802</v>
      </c>
      <c r="BP22" s="22">
        <v>6802</v>
      </c>
      <c r="BQ22" s="22">
        <v>0</v>
      </c>
      <c r="BR22" s="36">
        <f>BS22+BT22</f>
        <v>97306</v>
      </c>
      <c r="BS22" s="22">
        <v>97306</v>
      </c>
      <c r="BT22" s="35">
        <v>0</v>
      </c>
      <c r="BU22" s="26">
        <f t="shared" si="21"/>
        <v>0</v>
      </c>
      <c r="BV22" s="35">
        <v>0</v>
      </c>
      <c r="BW22" s="27">
        <v>0</v>
      </c>
      <c r="BX22" s="26">
        <v>0</v>
      </c>
      <c r="BY22" s="22">
        <v>0</v>
      </c>
      <c r="BZ22" s="35">
        <v>0</v>
      </c>
      <c r="CA22" s="39">
        <v>0</v>
      </c>
      <c r="CB22" s="22">
        <v>0</v>
      </c>
      <c r="CC22" s="34">
        <v>0</v>
      </c>
      <c r="CD22" s="11"/>
      <c r="CE22" s="24">
        <f>CF22+CG22</f>
        <v>1759015</v>
      </c>
      <c r="CF22" s="25">
        <v>1629601</v>
      </c>
      <c r="CG22" s="41">
        <v>129414</v>
      </c>
      <c r="CH22" s="26">
        <f>CI22+CJ22</f>
        <v>15397</v>
      </c>
      <c r="CI22" s="27">
        <v>13728</v>
      </c>
      <c r="CJ22" s="27">
        <v>1669</v>
      </c>
      <c r="CK22" s="26">
        <v>0</v>
      </c>
      <c r="CL22" s="27">
        <v>0</v>
      </c>
      <c r="CM22" s="27">
        <v>0</v>
      </c>
      <c r="CN22" s="26">
        <v>0</v>
      </c>
      <c r="CO22" s="27">
        <v>0</v>
      </c>
      <c r="CP22" s="27">
        <v>0</v>
      </c>
      <c r="CQ22" s="26">
        <f>CR22+CS22</f>
        <v>1103750</v>
      </c>
      <c r="CR22" s="27">
        <v>1014358</v>
      </c>
      <c r="CS22" s="27">
        <v>89392</v>
      </c>
      <c r="CT22" s="26">
        <f>CU22+CV22</f>
        <v>1103750</v>
      </c>
      <c r="CU22" s="27">
        <v>1014358</v>
      </c>
      <c r="CV22" s="27">
        <v>89392</v>
      </c>
      <c r="CW22" s="26">
        <f>CX22+CY22</f>
        <v>856497</v>
      </c>
      <c r="CX22" s="27">
        <v>788857</v>
      </c>
      <c r="CY22" s="27">
        <v>67640</v>
      </c>
      <c r="CZ22" s="26">
        <f>DA22+DB22</f>
        <v>13084</v>
      </c>
      <c r="DA22" s="27">
        <v>11847</v>
      </c>
      <c r="DB22" s="27">
        <v>1237</v>
      </c>
      <c r="DC22" s="26">
        <f>DD22+DE22</f>
        <v>10456</v>
      </c>
      <c r="DD22" s="27">
        <v>9645</v>
      </c>
      <c r="DE22" s="27">
        <v>811</v>
      </c>
      <c r="DF22" s="26">
        <f>DG22+DH22</f>
        <v>639868</v>
      </c>
      <c r="DG22" s="27">
        <v>601515</v>
      </c>
      <c r="DH22" s="27">
        <v>38353</v>
      </c>
      <c r="DI22" s="26">
        <f>DJ22+DK22</f>
        <v>73827</v>
      </c>
      <c r="DJ22" s="27">
        <v>70676</v>
      </c>
      <c r="DK22" s="27">
        <v>3151</v>
      </c>
      <c r="DL22" s="26">
        <v>0</v>
      </c>
      <c r="DM22" s="27">
        <v>0</v>
      </c>
      <c r="DN22" s="27">
        <v>0</v>
      </c>
      <c r="DO22" s="26">
        <v>0</v>
      </c>
      <c r="DP22" s="27">
        <v>0</v>
      </c>
      <c r="DQ22" s="27">
        <v>0</v>
      </c>
      <c r="DR22" s="11"/>
      <c r="DS22" s="26">
        <f>DT22+DU22</f>
        <v>474696</v>
      </c>
      <c r="DT22" s="27">
        <v>206759</v>
      </c>
      <c r="DU22" s="27">
        <v>267937</v>
      </c>
      <c r="DV22" s="26">
        <f>DW22+DX22</f>
        <v>285400</v>
      </c>
      <c r="DW22" s="27">
        <v>227401</v>
      </c>
      <c r="DX22" s="27">
        <v>57999</v>
      </c>
      <c r="DY22" s="26">
        <v>0</v>
      </c>
      <c r="DZ22" s="27">
        <v>0</v>
      </c>
      <c r="EA22" s="27">
        <v>0</v>
      </c>
      <c r="EC22" s="11"/>
      <c r="ED22" s="26">
        <f>EE22+EF22</f>
        <v>465563</v>
      </c>
      <c r="EE22" s="27">
        <v>421763</v>
      </c>
      <c r="EF22" s="27">
        <v>43800</v>
      </c>
    </row>
    <row r="23" spans="1:136" ht="14.4" thickBot="1" x14ac:dyDescent="0.3">
      <c r="A23" s="43"/>
      <c r="B23" s="42" t="s">
        <v>43</v>
      </c>
      <c r="C23" s="24">
        <f t="shared" si="0"/>
        <v>16110904</v>
      </c>
      <c r="D23" s="25">
        <v>15734805</v>
      </c>
      <c r="E23" s="25">
        <v>376099</v>
      </c>
      <c r="F23" s="26">
        <f t="shared" si="1"/>
        <v>2451468</v>
      </c>
      <c r="G23" s="27">
        <v>2426319</v>
      </c>
      <c r="H23" s="27">
        <v>25149</v>
      </c>
      <c r="I23" s="26">
        <f t="shared" si="34"/>
        <v>159776</v>
      </c>
      <c r="J23" s="27">
        <v>143619</v>
      </c>
      <c r="K23" s="27">
        <v>16157</v>
      </c>
      <c r="L23" s="26">
        <f t="shared" ref="L23:L24" si="37">M23+N23</f>
        <v>6064</v>
      </c>
      <c r="M23" s="27">
        <v>6059</v>
      </c>
      <c r="N23" s="27">
        <v>5</v>
      </c>
      <c r="O23" s="26">
        <f t="shared" ref="O23:O24" si="38">P23+Q23</f>
        <v>12406803</v>
      </c>
      <c r="P23" s="27">
        <v>12143943</v>
      </c>
      <c r="Q23" s="27">
        <v>262860</v>
      </c>
      <c r="R23" s="28">
        <f t="shared" ref="R23:R24" si="39">S23+T23</f>
        <v>12406803</v>
      </c>
      <c r="S23" s="29">
        <v>12143943</v>
      </c>
      <c r="T23" s="30">
        <v>262860</v>
      </c>
      <c r="U23" s="28">
        <f t="shared" ref="U23:U24" si="40">V23+W23</f>
        <v>11584579</v>
      </c>
      <c r="V23" s="27">
        <v>11376371</v>
      </c>
      <c r="W23" s="27">
        <v>208208</v>
      </c>
      <c r="X23" s="28">
        <f t="shared" ref="X23:X24" si="41">Y23+Z23</f>
        <v>47198</v>
      </c>
      <c r="Y23" s="27">
        <v>46229</v>
      </c>
      <c r="Z23" s="27">
        <v>969</v>
      </c>
      <c r="AA23" s="28">
        <f t="shared" ref="AA23:AA24" si="42">AB23+AC23</f>
        <v>28482</v>
      </c>
      <c r="AB23" s="29">
        <v>27800</v>
      </c>
      <c r="AC23" s="29">
        <v>682</v>
      </c>
      <c r="AD23" s="28">
        <f t="shared" ref="AD23:AD24" si="43">AE23+AF23</f>
        <v>1086793</v>
      </c>
      <c r="AE23" s="29">
        <v>1014865</v>
      </c>
      <c r="AF23" s="29">
        <v>71928</v>
      </c>
      <c r="AG23" s="28">
        <f t="shared" ref="AG23:AG24" si="44">AH23+AI23</f>
        <v>487</v>
      </c>
      <c r="AH23" s="29">
        <v>487</v>
      </c>
      <c r="AI23" s="30">
        <v>0</v>
      </c>
      <c r="AJ23" s="31">
        <v>0</v>
      </c>
      <c r="AK23" s="27">
        <v>0</v>
      </c>
      <c r="AL23" s="30">
        <v>0</v>
      </c>
      <c r="AM23" s="31">
        <v>0</v>
      </c>
      <c r="AN23" s="27">
        <v>0</v>
      </c>
      <c r="AO23" s="29">
        <v>0</v>
      </c>
      <c r="AP23" s="55"/>
      <c r="AQ23" s="24">
        <f t="shared" ref="AQ23:AQ24" si="45">AR23+AS23</f>
        <v>1574218</v>
      </c>
      <c r="AR23" s="32">
        <v>1574218</v>
      </c>
      <c r="AS23" s="32">
        <v>0</v>
      </c>
      <c r="AT23" s="33">
        <f t="shared" si="12"/>
        <v>124814</v>
      </c>
      <c r="AU23" s="22">
        <v>124814</v>
      </c>
      <c r="AV23" s="35">
        <v>0</v>
      </c>
      <c r="AW23" s="33">
        <f t="shared" ref="AW23:AW24" si="46">AX23+AY23</f>
        <v>0</v>
      </c>
      <c r="AX23" s="22">
        <v>0</v>
      </c>
      <c r="AY23" s="35">
        <v>0</v>
      </c>
      <c r="AZ23" s="33">
        <f t="shared" si="14"/>
        <v>11</v>
      </c>
      <c r="BA23" s="35">
        <v>11</v>
      </c>
      <c r="BB23" s="22">
        <v>0</v>
      </c>
      <c r="BC23" s="36">
        <f t="shared" ref="BC23:BC24" si="47">BD23+BE23</f>
        <v>1358857</v>
      </c>
      <c r="BD23" s="22">
        <v>1358857</v>
      </c>
      <c r="BE23" s="35">
        <v>0</v>
      </c>
      <c r="BF23" s="33">
        <f t="shared" ref="BF23:BF24" si="48">BG23+BH23</f>
        <v>1358857</v>
      </c>
      <c r="BG23" s="22">
        <v>1358857</v>
      </c>
      <c r="BH23" s="35">
        <v>0</v>
      </c>
      <c r="BI23" s="33">
        <f t="shared" ref="BI23:BI24" si="49">BJ23+BK23</f>
        <v>1256981</v>
      </c>
      <c r="BJ23" s="22">
        <v>1256981</v>
      </c>
      <c r="BK23" s="35">
        <v>0</v>
      </c>
      <c r="BL23" s="33">
        <f t="shared" ref="BL23:BL24" si="50">BM23+BN23</f>
        <v>5746</v>
      </c>
      <c r="BM23" s="22">
        <v>5746</v>
      </c>
      <c r="BN23" s="22">
        <v>0</v>
      </c>
      <c r="BO23" s="36">
        <f t="shared" ref="BO23:BO24" si="51">BP23+BQ23</f>
        <v>4312</v>
      </c>
      <c r="BP23" s="22">
        <v>4312</v>
      </c>
      <c r="BQ23" s="22">
        <v>0</v>
      </c>
      <c r="BR23" s="36">
        <f t="shared" ref="BR23:BR24" si="52">BS23+BT23</f>
        <v>90536</v>
      </c>
      <c r="BS23" s="22">
        <v>90536</v>
      </c>
      <c r="BT23" s="35">
        <v>0</v>
      </c>
      <c r="BU23" s="26">
        <f t="shared" si="21"/>
        <v>0</v>
      </c>
      <c r="BV23" s="35">
        <v>0</v>
      </c>
      <c r="BW23" s="27">
        <v>0</v>
      </c>
      <c r="BX23" s="26">
        <v>0</v>
      </c>
      <c r="BY23" s="22">
        <v>0</v>
      </c>
      <c r="BZ23" s="35">
        <v>0</v>
      </c>
      <c r="CA23" s="39">
        <v>0</v>
      </c>
      <c r="CB23" s="22">
        <v>0</v>
      </c>
      <c r="CC23" s="34">
        <v>0</v>
      </c>
      <c r="CD23" s="11"/>
      <c r="CE23" s="24">
        <f t="shared" ref="CE23:CE24" si="53">CF23+CG23</f>
        <v>1571298</v>
      </c>
      <c r="CF23" s="25">
        <v>1454347</v>
      </c>
      <c r="CG23" s="41">
        <v>116951</v>
      </c>
      <c r="CH23" s="26">
        <f t="shared" ref="CH23:CH24" si="54">CI23+CJ23</f>
        <v>14444</v>
      </c>
      <c r="CI23" s="27">
        <v>12908</v>
      </c>
      <c r="CJ23" s="27">
        <v>1536</v>
      </c>
      <c r="CK23" s="26">
        <v>0</v>
      </c>
      <c r="CL23" s="27">
        <v>0</v>
      </c>
      <c r="CM23" s="27">
        <v>0</v>
      </c>
      <c r="CN23" s="26">
        <v>0</v>
      </c>
      <c r="CO23" s="27">
        <v>0</v>
      </c>
      <c r="CP23" s="27">
        <v>0</v>
      </c>
      <c r="CQ23" s="26">
        <f t="shared" ref="CQ23:CQ24" si="55">CR23+CS23</f>
        <v>848282</v>
      </c>
      <c r="CR23" s="27">
        <v>771479</v>
      </c>
      <c r="CS23" s="27">
        <v>76803</v>
      </c>
      <c r="CT23" s="26">
        <f t="shared" ref="CT23:CT24" si="56">CU23+CV23</f>
        <v>848282</v>
      </c>
      <c r="CU23" s="27">
        <v>771479</v>
      </c>
      <c r="CV23" s="27">
        <v>76803</v>
      </c>
      <c r="CW23" s="26">
        <f t="shared" ref="CW23:CW24" si="57">CX23+CY23</f>
        <v>618445</v>
      </c>
      <c r="CX23" s="27">
        <v>560083</v>
      </c>
      <c r="CY23" s="27">
        <v>58362</v>
      </c>
      <c r="CZ23" s="26">
        <f t="shared" ref="CZ23:CZ24" si="58">DA23+DB23</f>
        <v>10411</v>
      </c>
      <c r="DA23" s="27">
        <v>9263</v>
      </c>
      <c r="DB23" s="27">
        <v>1148</v>
      </c>
      <c r="DC23" s="26">
        <f t="shared" ref="DC23:DC24" si="59">DD23+DE23</f>
        <v>8313</v>
      </c>
      <c r="DD23" s="27">
        <v>7567</v>
      </c>
      <c r="DE23" s="27">
        <v>746</v>
      </c>
      <c r="DF23" s="26">
        <f t="shared" ref="DF23:DF24" si="60">DG23+DH23</f>
        <v>708572</v>
      </c>
      <c r="DG23" s="27">
        <v>669960</v>
      </c>
      <c r="DH23" s="27">
        <v>38612</v>
      </c>
      <c r="DI23" s="26">
        <f t="shared" ref="DI23:DI24" si="61">DJ23+DK23</f>
        <v>73008</v>
      </c>
      <c r="DJ23" s="27">
        <v>70006</v>
      </c>
      <c r="DK23" s="27">
        <v>3002</v>
      </c>
      <c r="DL23" s="26">
        <v>0</v>
      </c>
      <c r="DM23" s="27">
        <v>0</v>
      </c>
      <c r="DN23" s="27">
        <v>0</v>
      </c>
      <c r="DO23" s="26">
        <v>0</v>
      </c>
      <c r="DP23" s="27">
        <v>0</v>
      </c>
      <c r="DQ23" s="27">
        <v>0</v>
      </c>
      <c r="DR23" s="11"/>
      <c r="DS23" s="26">
        <f t="shared" ref="DS23:DS24" si="62">DT23+DU23</f>
        <v>451471</v>
      </c>
      <c r="DT23" s="27">
        <v>193356</v>
      </c>
      <c r="DU23" s="27">
        <v>258115</v>
      </c>
      <c r="DV23" s="26">
        <f t="shared" ref="DV23:DV24" si="63">DW23+DX23</f>
        <v>274074</v>
      </c>
      <c r="DW23" s="27">
        <v>218660</v>
      </c>
      <c r="DX23" s="27">
        <v>55414</v>
      </c>
      <c r="DY23" s="26">
        <v>0</v>
      </c>
      <c r="DZ23" s="27">
        <v>0</v>
      </c>
      <c r="EA23" s="27">
        <v>0</v>
      </c>
      <c r="EC23" s="11"/>
      <c r="ED23" s="26">
        <f t="shared" ref="ED23:ED24" si="64">EE23+EF23</f>
        <v>458596</v>
      </c>
      <c r="EE23" s="27">
        <v>415862</v>
      </c>
      <c r="EF23" s="27">
        <v>42734</v>
      </c>
    </row>
    <row r="24" spans="1:136" ht="14.4" thickBot="1" x14ac:dyDescent="0.3">
      <c r="A24" s="67"/>
      <c r="B24" s="68" t="s">
        <v>44</v>
      </c>
      <c r="C24" s="24">
        <f t="shared" si="0"/>
        <v>17439310</v>
      </c>
      <c r="D24" s="25">
        <v>17059705</v>
      </c>
      <c r="E24" s="25">
        <v>379605</v>
      </c>
      <c r="F24" s="26">
        <f t="shared" si="1"/>
        <v>2696987</v>
      </c>
      <c r="G24" s="27">
        <v>2671231</v>
      </c>
      <c r="H24" s="27">
        <v>25756</v>
      </c>
      <c r="I24" s="26">
        <f t="shared" si="34"/>
        <v>169466</v>
      </c>
      <c r="J24" s="27">
        <v>151773</v>
      </c>
      <c r="K24" s="27">
        <v>17693</v>
      </c>
      <c r="L24" s="26">
        <f t="shared" si="37"/>
        <v>6512</v>
      </c>
      <c r="M24" s="27">
        <v>6500</v>
      </c>
      <c r="N24" s="27">
        <v>12</v>
      </c>
      <c r="O24" s="26">
        <f t="shared" si="38"/>
        <v>13381505</v>
      </c>
      <c r="P24" s="27">
        <v>13121014</v>
      </c>
      <c r="Q24" s="27">
        <v>260491</v>
      </c>
      <c r="R24" s="28">
        <f t="shared" si="39"/>
        <v>13381505</v>
      </c>
      <c r="S24" s="29">
        <v>13121014</v>
      </c>
      <c r="T24" s="30">
        <v>260491</v>
      </c>
      <c r="U24" s="28">
        <f t="shared" si="40"/>
        <v>12528695</v>
      </c>
      <c r="V24" s="27">
        <v>12321670</v>
      </c>
      <c r="W24" s="27">
        <v>207025</v>
      </c>
      <c r="X24" s="28">
        <f t="shared" si="41"/>
        <v>50696</v>
      </c>
      <c r="Y24" s="27">
        <v>49854</v>
      </c>
      <c r="Z24" s="27">
        <v>842</v>
      </c>
      <c r="AA24" s="28">
        <f t="shared" si="42"/>
        <v>31811</v>
      </c>
      <c r="AB24" s="29">
        <v>31261</v>
      </c>
      <c r="AC24" s="29">
        <v>550</v>
      </c>
      <c r="AD24" s="28">
        <f t="shared" si="43"/>
        <v>1184840</v>
      </c>
      <c r="AE24" s="29">
        <v>1109187</v>
      </c>
      <c r="AF24" s="29">
        <v>75653</v>
      </c>
      <c r="AG24" s="28">
        <f t="shared" si="44"/>
        <v>537</v>
      </c>
      <c r="AH24" s="29">
        <v>537</v>
      </c>
      <c r="AI24" s="30">
        <v>0</v>
      </c>
      <c r="AJ24" s="31">
        <v>0</v>
      </c>
      <c r="AK24" s="27">
        <v>0</v>
      </c>
      <c r="AL24" s="30">
        <v>0</v>
      </c>
      <c r="AM24" s="31">
        <v>0</v>
      </c>
      <c r="AN24" s="27">
        <v>0</v>
      </c>
      <c r="AO24" s="29">
        <v>0</v>
      </c>
      <c r="AP24" s="55"/>
      <c r="AQ24" s="24">
        <f t="shared" si="45"/>
        <v>1760884</v>
      </c>
      <c r="AR24" s="32">
        <v>1760884</v>
      </c>
      <c r="AS24" s="32">
        <v>0</v>
      </c>
      <c r="AT24" s="33">
        <f t="shared" ref="AT24" si="65">AU24+AV24</f>
        <v>162101</v>
      </c>
      <c r="AU24" s="22">
        <v>162101</v>
      </c>
      <c r="AV24" s="35">
        <v>0</v>
      </c>
      <c r="AW24" s="33">
        <f t="shared" si="46"/>
        <v>0</v>
      </c>
      <c r="AX24" s="22">
        <v>0</v>
      </c>
      <c r="AY24" s="35">
        <v>0</v>
      </c>
      <c r="AZ24" s="33">
        <f t="shared" ref="AZ24" si="66">BA24+BB24</f>
        <v>16</v>
      </c>
      <c r="BA24" s="35">
        <v>16</v>
      </c>
      <c r="BB24" s="22">
        <v>0</v>
      </c>
      <c r="BC24" s="36">
        <f t="shared" si="47"/>
        <v>1490783</v>
      </c>
      <c r="BD24" s="22">
        <v>1490783</v>
      </c>
      <c r="BE24" s="35">
        <v>0</v>
      </c>
      <c r="BF24" s="33">
        <f t="shared" si="48"/>
        <v>1490783</v>
      </c>
      <c r="BG24" s="22">
        <v>1490783</v>
      </c>
      <c r="BH24" s="35">
        <v>0</v>
      </c>
      <c r="BI24" s="33">
        <f t="shared" si="49"/>
        <v>1381536</v>
      </c>
      <c r="BJ24" s="22">
        <v>1381536</v>
      </c>
      <c r="BK24" s="35">
        <v>0</v>
      </c>
      <c r="BL24" s="33">
        <f t="shared" si="50"/>
        <v>5963</v>
      </c>
      <c r="BM24" s="22">
        <v>5963</v>
      </c>
      <c r="BN24" s="22">
        <v>0</v>
      </c>
      <c r="BO24" s="36">
        <f t="shared" si="51"/>
        <v>4565</v>
      </c>
      <c r="BP24" s="22">
        <v>4565</v>
      </c>
      <c r="BQ24" s="22">
        <v>0</v>
      </c>
      <c r="BR24" s="36">
        <f t="shared" si="52"/>
        <v>107984</v>
      </c>
      <c r="BS24" s="22">
        <v>107984</v>
      </c>
      <c r="BT24" s="35">
        <v>0</v>
      </c>
      <c r="BU24" s="26">
        <f t="shared" si="21"/>
        <v>1</v>
      </c>
      <c r="BV24" s="35">
        <v>1</v>
      </c>
      <c r="BW24" s="27">
        <v>0</v>
      </c>
      <c r="BX24" s="26">
        <v>0</v>
      </c>
      <c r="BY24" s="22">
        <v>0</v>
      </c>
      <c r="BZ24" s="35">
        <v>0</v>
      </c>
      <c r="CA24" s="39">
        <v>0</v>
      </c>
      <c r="CB24" s="22">
        <v>0</v>
      </c>
      <c r="CC24" s="34">
        <v>0</v>
      </c>
      <c r="CD24" s="11"/>
      <c r="CE24" s="24">
        <f t="shared" si="53"/>
        <v>1798792</v>
      </c>
      <c r="CF24" s="25">
        <v>1681097</v>
      </c>
      <c r="CG24" s="41">
        <v>117695</v>
      </c>
      <c r="CH24" s="26">
        <f t="shared" si="54"/>
        <v>15418</v>
      </c>
      <c r="CI24" s="27">
        <v>13814</v>
      </c>
      <c r="CJ24" s="27">
        <v>1604</v>
      </c>
      <c r="CK24" s="26">
        <v>0</v>
      </c>
      <c r="CL24" s="27">
        <v>0</v>
      </c>
      <c r="CM24" s="27">
        <v>0</v>
      </c>
      <c r="CN24" s="26">
        <v>0</v>
      </c>
      <c r="CO24" s="27">
        <v>0</v>
      </c>
      <c r="CP24" s="27">
        <v>0</v>
      </c>
      <c r="CQ24" s="26">
        <f t="shared" si="55"/>
        <v>1009121</v>
      </c>
      <c r="CR24" s="27">
        <v>931130</v>
      </c>
      <c r="CS24" s="27">
        <v>77991</v>
      </c>
      <c r="CT24" s="26">
        <f t="shared" si="56"/>
        <v>1009121</v>
      </c>
      <c r="CU24" s="27">
        <v>931130</v>
      </c>
      <c r="CV24" s="27">
        <v>77991</v>
      </c>
      <c r="CW24" s="26">
        <f t="shared" si="57"/>
        <v>729922</v>
      </c>
      <c r="CX24" s="27">
        <v>670492</v>
      </c>
      <c r="CY24" s="27">
        <v>59430</v>
      </c>
      <c r="CZ24" s="26">
        <f t="shared" si="58"/>
        <v>12415</v>
      </c>
      <c r="DA24" s="27">
        <v>11354</v>
      </c>
      <c r="DB24" s="27">
        <v>1061</v>
      </c>
      <c r="DC24" s="26">
        <f t="shared" si="59"/>
        <v>9987</v>
      </c>
      <c r="DD24" s="27">
        <v>9292</v>
      </c>
      <c r="DE24" s="27">
        <v>695</v>
      </c>
      <c r="DF24" s="26">
        <f t="shared" si="60"/>
        <v>774253</v>
      </c>
      <c r="DG24" s="27">
        <v>736153</v>
      </c>
      <c r="DH24" s="27">
        <v>38100</v>
      </c>
      <c r="DI24" s="26">
        <f t="shared" si="61"/>
        <v>80992</v>
      </c>
      <c r="DJ24" s="27">
        <v>77716</v>
      </c>
      <c r="DK24" s="27">
        <v>3276</v>
      </c>
      <c r="DL24" s="26">
        <v>0</v>
      </c>
      <c r="DM24" s="27">
        <v>0</v>
      </c>
      <c r="DN24" s="27">
        <v>0</v>
      </c>
      <c r="DO24" s="26">
        <v>0</v>
      </c>
      <c r="DP24" s="27">
        <v>0</v>
      </c>
      <c r="DQ24" s="27">
        <v>0</v>
      </c>
      <c r="DR24" s="11"/>
      <c r="DS24" s="26">
        <f t="shared" si="62"/>
        <v>492458</v>
      </c>
      <c r="DT24" s="27">
        <v>214230</v>
      </c>
      <c r="DU24" s="27">
        <v>278228</v>
      </c>
      <c r="DV24" s="26">
        <f t="shared" si="63"/>
        <v>318264</v>
      </c>
      <c r="DW24" s="27">
        <v>256773</v>
      </c>
      <c r="DX24" s="27">
        <v>61491</v>
      </c>
      <c r="DY24" s="26">
        <v>0</v>
      </c>
      <c r="DZ24" s="27">
        <v>0</v>
      </c>
      <c r="EA24" s="27">
        <v>0</v>
      </c>
      <c r="EC24" s="11"/>
      <c r="ED24" s="26">
        <f t="shared" si="64"/>
        <v>488240</v>
      </c>
      <c r="EE24" s="27">
        <v>444747</v>
      </c>
      <c r="EF24" s="27">
        <v>43493</v>
      </c>
    </row>
    <row r="25" spans="1:136" x14ac:dyDescent="0.25">
      <c r="A25" s="51"/>
      <c r="B25" s="66"/>
      <c r="D25" s="58"/>
    </row>
    <row r="26" spans="1:136" x14ac:dyDescent="0.25">
      <c r="B26" s="49" t="s">
        <v>32</v>
      </c>
      <c r="EC26" s="49"/>
    </row>
    <row r="27" spans="1:136" x14ac:dyDescent="0.25">
      <c r="B27" s="49" t="s">
        <v>45</v>
      </c>
      <c r="C27" s="65"/>
      <c r="O27" s="64"/>
      <c r="AQ27" s="65"/>
    </row>
    <row r="28" spans="1:136" x14ac:dyDescent="0.25">
      <c r="C28" s="65"/>
      <c r="O28" s="64"/>
      <c r="AQ28" s="65"/>
    </row>
    <row r="29" spans="1:136" x14ac:dyDescent="0.25">
      <c r="C29" s="65"/>
      <c r="O29" s="64"/>
      <c r="AQ29" s="65"/>
    </row>
    <row r="30" spans="1:136" x14ac:dyDescent="0.25">
      <c r="C30" s="65"/>
      <c r="O30" s="64"/>
      <c r="AQ30" s="65"/>
    </row>
    <row r="31" spans="1:136" x14ac:dyDescent="0.25">
      <c r="C31" s="65"/>
      <c r="O31" s="64"/>
      <c r="AQ31" s="65"/>
    </row>
    <row r="32" spans="1:136" x14ac:dyDescent="0.25">
      <c r="C32" s="65"/>
      <c r="O32" s="64"/>
      <c r="AQ32" s="65"/>
    </row>
    <row r="33" spans="3:43" x14ac:dyDescent="0.25">
      <c r="C33" s="65"/>
      <c r="O33" s="64"/>
      <c r="AQ33" s="65"/>
    </row>
    <row r="34" spans="3:43" x14ac:dyDescent="0.25">
      <c r="C34" s="65"/>
      <c r="O34" s="64"/>
      <c r="AQ34" s="65"/>
    </row>
    <row r="35" spans="3:43" x14ac:dyDescent="0.25">
      <c r="C35" s="65"/>
      <c r="O35" s="64"/>
      <c r="AQ35" s="65"/>
    </row>
    <row r="36" spans="3:43" x14ac:dyDescent="0.25">
      <c r="C36" s="65"/>
      <c r="O36" s="64"/>
      <c r="AQ36" s="65"/>
    </row>
    <row r="37" spans="3:43" x14ac:dyDescent="0.25">
      <c r="C37" s="65"/>
      <c r="O37" s="64"/>
      <c r="AQ37" s="65"/>
    </row>
    <row r="38" spans="3:43" x14ac:dyDescent="0.25">
      <c r="C38" s="65"/>
      <c r="O38" s="64"/>
      <c r="AQ38" s="65"/>
    </row>
    <row r="39" spans="3:43" x14ac:dyDescent="0.25">
      <c r="C39" s="65"/>
      <c r="O39" s="64"/>
      <c r="AQ39" s="65"/>
    </row>
    <row r="40" spans="3:43" x14ac:dyDescent="0.25">
      <c r="C40" s="65"/>
      <c r="O40" s="64"/>
      <c r="AQ40" s="65"/>
    </row>
    <row r="41" spans="3:43" x14ac:dyDescent="0.25">
      <c r="C41" s="65"/>
      <c r="O41" s="64"/>
      <c r="AQ41" s="65"/>
    </row>
    <row r="42" spans="3:43" x14ac:dyDescent="0.25">
      <c r="C42" s="65"/>
      <c r="O42" s="64"/>
      <c r="AQ42" s="65"/>
    </row>
    <row r="43" spans="3:43" x14ac:dyDescent="0.25">
      <c r="C43" s="65"/>
      <c r="O43" s="64"/>
      <c r="AQ43" s="65"/>
    </row>
    <row r="44" spans="3:43" x14ac:dyDescent="0.25">
      <c r="C44" s="65"/>
      <c r="O44" s="64"/>
      <c r="AQ44" s="65"/>
    </row>
    <row r="45" spans="3:43" x14ac:dyDescent="0.25">
      <c r="C45" s="65"/>
      <c r="O45" s="64"/>
      <c r="AQ45" s="65"/>
    </row>
    <row r="46" spans="3:43" x14ac:dyDescent="0.25">
      <c r="C46" s="65"/>
      <c r="O46" s="64"/>
      <c r="AQ46" s="65"/>
    </row>
    <row r="47" spans="3:43" x14ac:dyDescent="0.25">
      <c r="C47" s="65"/>
      <c r="O47" s="64"/>
      <c r="AQ47" s="65"/>
    </row>
    <row r="48" spans="3:43" x14ac:dyDescent="0.25">
      <c r="C48" s="65"/>
      <c r="O48" s="64"/>
      <c r="AQ48" s="65"/>
    </row>
    <row r="49" spans="3:43" x14ac:dyDescent="0.25">
      <c r="C49" s="65"/>
      <c r="O49" s="64"/>
      <c r="AQ49" s="65"/>
    </row>
    <row r="50" spans="3:43" x14ac:dyDescent="0.25">
      <c r="C50" s="65"/>
      <c r="O50" s="64"/>
      <c r="AQ50" s="65"/>
    </row>
  </sheetData>
  <mergeCells count="63">
    <mergeCell ref="ED5:EF6"/>
    <mergeCell ref="CE5:DQ6"/>
    <mergeCell ref="CE7:CG11"/>
    <mergeCell ref="CH8:CJ11"/>
    <mergeCell ref="CK8:CM11"/>
    <mergeCell ref="CN8:CP11"/>
    <mergeCell ref="CQ8:CS11"/>
    <mergeCell ref="ED8:EF11"/>
    <mergeCell ref="DI8:DK8"/>
    <mergeCell ref="DI9:DK11"/>
    <mergeCell ref="DS8:DU11"/>
    <mergeCell ref="DV8:DX11"/>
    <mergeCell ref="DS5:EA6"/>
    <mergeCell ref="DS7:EA7"/>
    <mergeCell ref="ED7:EF7"/>
    <mergeCell ref="DY8:EA11"/>
    <mergeCell ref="A5:B6"/>
    <mergeCell ref="BU8:BW8"/>
    <mergeCell ref="BU9:BW11"/>
    <mergeCell ref="U10:W11"/>
    <mergeCell ref="X10:Z11"/>
    <mergeCell ref="U9:AC9"/>
    <mergeCell ref="AA10:AC10"/>
    <mergeCell ref="C5:AO6"/>
    <mergeCell ref="F8:H11"/>
    <mergeCell ref="C7:E11"/>
    <mergeCell ref="AA11:AC11"/>
    <mergeCell ref="AD8:AF11"/>
    <mergeCell ref="AJ8:AL11"/>
    <mergeCell ref="AM8:AO11"/>
    <mergeCell ref="L8:N11"/>
    <mergeCell ref="I8:K11"/>
    <mergeCell ref="O8:Q11"/>
    <mergeCell ref="R9:T11"/>
    <mergeCell ref="R8:AC8"/>
    <mergeCell ref="AG8:AI8"/>
    <mergeCell ref="AG9:AI11"/>
    <mergeCell ref="AQ5:CC6"/>
    <mergeCell ref="AQ7:AS11"/>
    <mergeCell ref="BI10:BK11"/>
    <mergeCell ref="BO10:BQ11"/>
    <mergeCell ref="BX8:BZ11"/>
    <mergeCell ref="BR8:BT11"/>
    <mergeCell ref="BF8:BQ8"/>
    <mergeCell ref="BI9:BK9"/>
    <mergeCell ref="BO9:BQ9"/>
    <mergeCell ref="BF9:BH11"/>
    <mergeCell ref="BL9:BN11"/>
    <mergeCell ref="AT8:AV11"/>
    <mergeCell ref="AW8:AY11"/>
    <mergeCell ref="AZ8:BB11"/>
    <mergeCell ref="BC8:BE11"/>
    <mergeCell ref="DL8:DN11"/>
    <mergeCell ref="CA8:CC11"/>
    <mergeCell ref="DO8:DQ11"/>
    <mergeCell ref="CT9:CV11"/>
    <mergeCell ref="CT8:DE8"/>
    <mergeCell ref="CW9:CY9"/>
    <mergeCell ref="DC9:DE9"/>
    <mergeCell ref="DF8:DH11"/>
    <mergeCell ref="CZ9:DB11"/>
    <mergeCell ref="DC10:DE11"/>
    <mergeCell ref="CW10:CY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28"/>
  <sheetViews>
    <sheetView zoomScaleNormal="100" workbookViewId="0">
      <pane ySplit="12" topLeftCell="A16" activePane="bottomLeft" state="frozen"/>
      <selection pane="bottomLeft" activeCell="F12" sqref="F12"/>
    </sheetView>
  </sheetViews>
  <sheetFormatPr defaultColWidth="9.109375" defaultRowHeight="13.8" x14ac:dyDescent="0.25"/>
  <cols>
    <col min="1" max="1" width="8.109375" style="49" bestFit="1" customWidth="1"/>
    <col min="2" max="2" width="7.5546875" style="49" bestFit="1" customWidth="1"/>
    <col min="3" max="3" width="16.6640625" style="49" customWidth="1"/>
    <col min="4" max="4" width="16.33203125" style="49" bestFit="1" customWidth="1"/>
    <col min="5" max="5" width="15" style="49" bestFit="1" customWidth="1"/>
    <col min="6" max="7" width="13.88671875" style="49" bestFit="1" customWidth="1"/>
    <col min="8" max="8" width="11.109375" style="49" bestFit="1" customWidth="1"/>
    <col min="9" max="10" width="12.6640625" style="49" bestFit="1" customWidth="1"/>
    <col min="11" max="11" width="11.109375" style="49" bestFit="1" customWidth="1"/>
    <col min="12" max="12" width="16.109375" style="49" customWidth="1"/>
    <col min="13" max="13" width="10.109375" style="49" bestFit="1" customWidth="1"/>
    <col min="14" max="14" width="9.5546875" style="49" customWidth="1"/>
    <col min="15" max="16" width="13.88671875" style="49" bestFit="1" customWidth="1"/>
    <col min="17" max="17" width="11.109375" style="49" bestFit="1" customWidth="1"/>
    <col min="18" max="19" width="13.88671875" style="49" bestFit="1" customWidth="1"/>
    <col min="20" max="20" width="11.109375" style="49" bestFit="1" customWidth="1"/>
    <col min="21" max="21" width="15.33203125" style="49" customWidth="1"/>
    <col min="22" max="22" width="15.109375" style="49" customWidth="1"/>
    <col min="23" max="25" width="11.109375" style="49" bestFit="1" customWidth="1"/>
    <col min="26" max="26" width="9.109375" style="49" bestFit="1" customWidth="1"/>
    <col min="27" max="28" width="11.33203125" style="49" customWidth="1"/>
    <col min="29" max="29" width="9.44140625" style="49" customWidth="1"/>
    <col min="30" max="31" width="12.6640625" style="49" bestFit="1" customWidth="1"/>
    <col min="32" max="32" width="10.109375" style="49" bestFit="1" customWidth="1"/>
    <col min="33" max="33" width="7.5546875" style="49" bestFit="1" customWidth="1"/>
    <col min="34" max="34" width="8.33203125" style="49" bestFit="1" customWidth="1"/>
    <col min="35" max="35" width="9.6640625" style="49" customWidth="1"/>
    <col min="36" max="36" width="6.6640625" style="49" bestFit="1" customWidth="1"/>
    <col min="37" max="37" width="3.6640625" style="49" bestFit="1" customWidth="1"/>
    <col min="38" max="38" width="3.44140625" style="49" bestFit="1" customWidth="1"/>
    <col min="39" max="39" width="6.6640625" style="49" bestFit="1" customWidth="1"/>
    <col min="40" max="40" width="3.6640625" style="49" bestFit="1" customWidth="1"/>
    <col min="41" max="41" width="3.44140625" style="49" bestFit="1" customWidth="1"/>
    <col min="42" max="42" width="3.109375" style="49" customWidth="1"/>
    <col min="43" max="44" width="15" style="49" bestFit="1" customWidth="1"/>
    <col min="45" max="45" width="6.5546875" style="49" customWidth="1"/>
    <col min="46" max="47" width="12.6640625" style="49" bestFit="1" customWidth="1"/>
    <col min="48" max="48" width="3.44140625" style="49" bestFit="1" customWidth="1"/>
    <col min="49" max="49" width="6.6640625" style="49" bestFit="1" customWidth="1"/>
    <col min="50" max="50" width="3.6640625" style="49" bestFit="1" customWidth="1"/>
    <col min="51" max="51" width="3.44140625" style="49" bestFit="1" customWidth="1"/>
    <col min="52" max="52" width="8.44140625" style="49" customWidth="1"/>
    <col min="53" max="53" width="8.44140625" style="49" bestFit="1" customWidth="1"/>
    <col min="54" max="54" width="5" style="49" customWidth="1"/>
    <col min="55" max="56" width="12.6640625" style="49" bestFit="1" customWidth="1"/>
    <col min="57" max="57" width="3.44140625" style="49" bestFit="1" customWidth="1"/>
    <col min="58" max="59" width="12.6640625" style="49" bestFit="1" customWidth="1"/>
    <col min="60" max="60" width="3.44140625" style="49" bestFit="1" customWidth="1"/>
    <col min="61" max="62" width="12.6640625" style="49" bestFit="1" customWidth="1"/>
    <col min="63" max="63" width="3.44140625" style="49" bestFit="1" customWidth="1"/>
    <col min="64" max="65" width="10.109375" style="49" bestFit="1" customWidth="1"/>
    <col min="66" max="66" width="3.44140625" style="49" bestFit="1" customWidth="1"/>
    <col min="67" max="68" width="10.109375" style="49" bestFit="1" customWidth="1"/>
    <col min="69" max="69" width="3.44140625" style="49" bestFit="1" customWidth="1"/>
    <col min="70" max="71" width="11.109375" style="49" bestFit="1" customWidth="1"/>
    <col min="72" max="72" width="3.44140625" style="49" bestFit="1" customWidth="1"/>
    <col min="73" max="73" width="8.44140625" style="49" bestFit="1" customWidth="1"/>
    <col min="74" max="74" width="5.33203125" style="49" customWidth="1"/>
    <col min="75" max="75" width="3.44140625" style="49" bestFit="1" customWidth="1"/>
    <col min="76" max="76" width="6.6640625" style="49" bestFit="1" customWidth="1"/>
    <col min="77" max="77" width="3.6640625" style="49" bestFit="1" customWidth="1"/>
    <col min="78" max="78" width="3.44140625" style="49" bestFit="1" customWidth="1"/>
    <col min="79" max="79" width="6.6640625" style="49" bestFit="1" customWidth="1"/>
    <col min="80" max="80" width="3.6640625" style="49" bestFit="1" customWidth="1"/>
    <col min="81" max="81" width="3.44140625" style="49" bestFit="1" customWidth="1"/>
    <col min="82" max="82" width="2.6640625" style="49" customWidth="1"/>
    <col min="83" max="84" width="15" style="49" bestFit="1" customWidth="1"/>
    <col min="85" max="85" width="13.33203125" style="49" bestFit="1" customWidth="1"/>
    <col min="86" max="87" width="11.109375" style="49" bestFit="1" customWidth="1"/>
    <col min="88" max="88" width="10.109375" style="49" bestFit="1" customWidth="1"/>
    <col min="89" max="89" width="6.6640625" style="49" bestFit="1" customWidth="1"/>
    <col min="90" max="90" width="3.6640625" style="49" bestFit="1" customWidth="1"/>
    <col min="91" max="91" width="3.44140625" style="49" bestFit="1" customWidth="1"/>
    <col min="92" max="92" width="6.6640625" style="49" bestFit="1" customWidth="1"/>
    <col min="93" max="93" width="3.6640625" style="49" bestFit="1" customWidth="1"/>
    <col min="94" max="94" width="3.44140625" style="49" bestFit="1" customWidth="1"/>
    <col min="95" max="96" width="12.6640625" style="49" bestFit="1" customWidth="1"/>
    <col min="97" max="97" width="11.109375" style="49" bestFit="1" customWidth="1"/>
    <col min="98" max="99" width="12.6640625" style="49" bestFit="1" customWidth="1"/>
    <col min="100" max="100" width="11.109375" style="49" bestFit="1" customWidth="1"/>
    <col min="101" max="102" width="12.6640625" style="49" bestFit="1" customWidth="1"/>
    <col min="103" max="103" width="11.109375" style="49" bestFit="1" customWidth="1"/>
    <col min="104" max="104" width="11.33203125" style="49" customWidth="1"/>
    <col min="105" max="105" width="10.109375" style="49" bestFit="1" customWidth="1"/>
    <col min="106" max="108" width="9.109375" style="49" bestFit="1" customWidth="1"/>
    <col min="109" max="109" width="9.6640625" style="49" customWidth="1"/>
    <col min="110" max="110" width="12.6640625" style="49" bestFit="1" customWidth="1"/>
    <col min="111" max="111" width="13.6640625" style="49" customWidth="1"/>
    <col min="112" max="112" width="11.109375" style="49" bestFit="1" customWidth="1"/>
    <col min="113" max="113" width="13.6640625" style="49" customWidth="1"/>
    <col min="114" max="114" width="13.109375" style="49" customWidth="1"/>
    <col min="115" max="115" width="10.109375" style="49" bestFit="1" customWidth="1"/>
    <col min="116" max="116" width="6.6640625" style="49" bestFit="1" customWidth="1"/>
    <col min="117" max="117" width="3.6640625" style="49" bestFit="1" customWidth="1"/>
    <col min="118" max="118" width="3.44140625" style="49" bestFit="1" customWidth="1"/>
    <col min="119" max="119" width="6.6640625" style="49" bestFit="1" customWidth="1"/>
    <col min="120" max="120" width="3.6640625" style="49" bestFit="1" customWidth="1"/>
    <col min="121" max="121" width="3.44140625" style="49" bestFit="1" customWidth="1"/>
    <col min="122" max="122" width="2.44140625" style="49" customWidth="1"/>
    <col min="123" max="123" width="13.88671875" style="49" bestFit="1" customWidth="1"/>
    <col min="124" max="124" width="12.6640625" style="49" bestFit="1" customWidth="1"/>
    <col min="125" max="126" width="13.88671875" style="49" bestFit="1" customWidth="1"/>
    <col min="127" max="127" width="14.109375" style="49" customWidth="1"/>
    <col min="128" max="128" width="13.88671875" style="49" bestFit="1" customWidth="1"/>
    <col min="129" max="130" width="7.5546875" style="49" bestFit="1" customWidth="1"/>
    <col min="131" max="131" width="3.44140625" style="49" bestFit="1" customWidth="1"/>
    <col min="132" max="132" width="2.33203125" style="49" customWidth="1"/>
    <col min="133" max="133" width="3.88671875" style="51" customWidth="1"/>
    <col min="134" max="135" width="10.109375" style="49" bestFit="1" customWidth="1"/>
    <col min="136" max="136" width="9.109375" style="49" bestFit="1" customWidth="1"/>
    <col min="137" max="16384" width="9.109375" style="49"/>
  </cols>
  <sheetData>
    <row r="1" spans="1:136" ht="17.399999999999999" x14ac:dyDescent="0.3">
      <c r="C1" s="50" t="s">
        <v>30</v>
      </c>
    </row>
    <row r="2" spans="1:136" x14ac:dyDescent="0.25">
      <c r="C2" s="164" t="s">
        <v>46</v>
      </c>
    </row>
    <row r="3" spans="1:136" ht="15" x14ac:dyDescent="0.25">
      <c r="C3" s="10"/>
    </row>
    <row r="4" spans="1:136" ht="14.4" thickBot="1" x14ac:dyDescent="0.3"/>
    <row r="5" spans="1:136" ht="15" customHeight="1" thickBot="1" x14ac:dyDescent="0.3">
      <c r="A5" s="148"/>
      <c r="B5" s="133"/>
      <c r="C5" s="88" t="s">
        <v>7</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90"/>
      <c r="AP5" s="8"/>
      <c r="AQ5" s="88" t="s">
        <v>17</v>
      </c>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90"/>
      <c r="CE5" s="143" t="s">
        <v>18</v>
      </c>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51"/>
      <c r="DS5" s="146"/>
      <c r="DT5" s="146"/>
      <c r="DU5" s="146"/>
      <c r="DV5" s="146"/>
      <c r="DW5" s="146"/>
      <c r="DX5" s="146"/>
      <c r="DY5" s="146"/>
      <c r="DZ5" s="146"/>
      <c r="EA5" s="146"/>
      <c r="ED5" s="141" t="s">
        <v>23</v>
      </c>
      <c r="EE5" s="142"/>
      <c r="EF5" s="142"/>
    </row>
    <row r="6" spans="1:136" ht="18" customHeight="1" thickBot="1" x14ac:dyDescent="0.3">
      <c r="A6" s="148"/>
      <c r="B6" s="133"/>
      <c r="C6" s="14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40"/>
      <c r="AP6" s="8"/>
      <c r="AQ6" s="14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40"/>
      <c r="CD6" s="51"/>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51"/>
      <c r="DS6" s="146"/>
      <c r="DT6" s="146"/>
      <c r="DU6" s="146"/>
      <c r="DV6" s="146"/>
      <c r="DW6" s="146"/>
      <c r="DX6" s="146"/>
      <c r="DY6" s="146"/>
      <c r="DZ6" s="146"/>
      <c r="EA6" s="146"/>
      <c r="ED6" s="142"/>
      <c r="EE6" s="142"/>
      <c r="EF6" s="142"/>
    </row>
    <row r="7" spans="1:136" ht="27" customHeight="1" thickBot="1" x14ac:dyDescent="0.3">
      <c r="B7" s="51"/>
      <c r="C7" s="96" t="s">
        <v>24</v>
      </c>
      <c r="D7" s="97"/>
      <c r="E7" s="97"/>
      <c r="F7" s="44"/>
      <c r="G7" s="52"/>
      <c r="H7" s="52"/>
      <c r="I7" s="44"/>
      <c r="J7" s="52"/>
      <c r="K7" s="52"/>
      <c r="L7" s="52"/>
      <c r="M7" s="52"/>
      <c r="N7" s="52"/>
      <c r="O7" s="44"/>
      <c r="P7" s="52"/>
      <c r="Q7" s="52"/>
      <c r="R7" s="52"/>
      <c r="S7" s="52"/>
      <c r="T7" s="52"/>
      <c r="U7" s="52"/>
      <c r="V7" s="52"/>
      <c r="W7" s="52"/>
      <c r="X7" s="52"/>
      <c r="Y7" s="52"/>
      <c r="Z7" s="52"/>
      <c r="AA7" s="52"/>
      <c r="AB7" s="52"/>
      <c r="AC7" s="52"/>
      <c r="AD7" s="52"/>
      <c r="AE7" s="52"/>
      <c r="AF7" s="52"/>
      <c r="AG7" s="52"/>
      <c r="AH7" s="52"/>
      <c r="AI7" s="52"/>
      <c r="AJ7" s="52"/>
      <c r="AK7" s="52"/>
      <c r="AL7" s="52"/>
      <c r="AM7" s="52"/>
      <c r="AN7" s="52"/>
      <c r="AO7" s="53"/>
      <c r="AP7" s="51"/>
      <c r="AQ7" s="96" t="s">
        <v>24</v>
      </c>
      <c r="AR7" s="97"/>
      <c r="AS7" s="97"/>
      <c r="AT7" s="44"/>
      <c r="AU7" s="52"/>
      <c r="AV7" s="52"/>
      <c r="AW7" s="44"/>
      <c r="AX7" s="52"/>
      <c r="AY7" s="52"/>
      <c r="AZ7" s="52"/>
      <c r="BA7" s="52"/>
      <c r="BB7" s="52"/>
      <c r="BC7" s="44"/>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3"/>
      <c r="CD7" s="54"/>
      <c r="CE7" s="97" t="s">
        <v>24</v>
      </c>
      <c r="CF7" s="97"/>
      <c r="CG7" s="97"/>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1"/>
      <c r="DR7" s="51"/>
      <c r="DS7" s="147"/>
      <c r="DT7" s="147"/>
      <c r="DU7" s="147"/>
      <c r="DV7" s="147"/>
      <c r="DW7" s="147"/>
      <c r="DX7" s="147"/>
      <c r="DY7" s="147"/>
      <c r="DZ7" s="147"/>
      <c r="EA7" s="147"/>
      <c r="ED7" s="152"/>
      <c r="EE7" s="153"/>
      <c r="EF7" s="154"/>
    </row>
    <row r="8" spans="1:136" ht="15.75" customHeight="1" thickBot="1" x14ac:dyDescent="0.3">
      <c r="B8" s="51"/>
      <c r="C8" s="96"/>
      <c r="D8" s="97"/>
      <c r="E8" s="97"/>
      <c r="F8" s="70" t="s">
        <v>8</v>
      </c>
      <c r="G8" s="71"/>
      <c r="H8" s="72"/>
      <c r="I8" s="70" t="s">
        <v>9</v>
      </c>
      <c r="J8" s="71"/>
      <c r="K8" s="72"/>
      <c r="L8" s="70" t="s">
        <v>10</v>
      </c>
      <c r="M8" s="115"/>
      <c r="N8" s="116"/>
      <c r="O8" s="70" t="s">
        <v>11</v>
      </c>
      <c r="P8" s="71"/>
      <c r="Q8" s="72"/>
      <c r="R8" s="100" t="s">
        <v>4</v>
      </c>
      <c r="S8" s="101"/>
      <c r="T8" s="101"/>
      <c r="U8" s="101"/>
      <c r="V8" s="101"/>
      <c r="W8" s="101"/>
      <c r="X8" s="101"/>
      <c r="Y8" s="101"/>
      <c r="Z8" s="101"/>
      <c r="AA8" s="101"/>
      <c r="AB8" s="101"/>
      <c r="AC8" s="101"/>
      <c r="AD8" s="70" t="s">
        <v>13</v>
      </c>
      <c r="AE8" s="71"/>
      <c r="AF8" s="72"/>
      <c r="AG8" s="104" t="s">
        <v>4</v>
      </c>
      <c r="AH8" s="104"/>
      <c r="AI8" s="105"/>
      <c r="AJ8" s="70" t="s">
        <v>14</v>
      </c>
      <c r="AK8" s="71"/>
      <c r="AL8" s="72"/>
      <c r="AM8" s="70" t="s">
        <v>15</v>
      </c>
      <c r="AN8" s="71"/>
      <c r="AO8" s="72"/>
      <c r="AP8" s="37"/>
      <c r="AQ8" s="96"/>
      <c r="AR8" s="97"/>
      <c r="AS8" s="97"/>
      <c r="AT8" s="70" t="s">
        <v>8</v>
      </c>
      <c r="AU8" s="71"/>
      <c r="AV8" s="72"/>
      <c r="AW8" s="70" t="s">
        <v>9</v>
      </c>
      <c r="AX8" s="71"/>
      <c r="AY8" s="72"/>
      <c r="AZ8" s="70" t="s">
        <v>10</v>
      </c>
      <c r="BA8" s="115"/>
      <c r="BB8" s="115"/>
      <c r="BC8" s="69" t="s">
        <v>11</v>
      </c>
      <c r="BD8" s="69"/>
      <c r="BE8" s="69"/>
      <c r="BF8" s="80" t="s">
        <v>4</v>
      </c>
      <c r="BG8" s="80"/>
      <c r="BH8" s="80"/>
      <c r="BI8" s="80"/>
      <c r="BJ8" s="80"/>
      <c r="BK8" s="80"/>
      <c r="BL8" s="80"/>
      <c r="BM8" s="80"/>
      <c r="BN8" s="80"/>
      <c r="BO8" s="80"/>
      <c r="BP8" s="80"/>
      <c r="BQ8" s="80"/>
      <c r="BR8" s="69" t="s">
        <v>13</v>
      </c>
      <c r="BS8" s="69"/>
      <c r="BT8" s="69"/>
      <c r="BU8" s="81" t="s">
        <v>4</v>
      </c>
      <c r="BV8" s="81"/>
      <c r="BW8" s="81"/>
      <c r="BX8" s="69" t="s">
        <v>14</v>
      </c>
      <c r="BY8" s="69"/>
      <c r="BZ8" s="69"/>
      <c r="CA8" s="69" t="s">
        <v>15</v>
      </c>
      <c r="CB8" s="69"/>
      <c r="CC8" s="69"/>
      <c r="CD8" s="54"/>
      <c r="CE8" s="97"/>
      <c r="CF8" s="97"/>
      <c r="CG8" s="97"/>
      <c r="CH8" s="69" t="s">
        <v>8</v>
      </c>
      <c r="CI8" s="69"/>
      <c r="CJ8" s="69"/>
      <c r="CK8" s="69" t="s">
        <v>9</v>
      </c>
      <c r="CL8" s="69"/>
      <c r="CM8" s="69"/>
      <c r="CN8" s="69" t="s">
        <v>10</v>
      </c>
      <c r="CO8" s="144"/>
      <c r="CP8" s="144"/>
      <c r="CQ8" s="69" t="s">
        <v>11</v>
      </c>
      <c r="CR8" s="69"/>
      <c r="CS8" s="69"/>
      <c r="CT8" s="80" t="s">
        <v>4</v>
      </c>
      <c r="CU8" s="80"/>
      <c r="CV8" s="80"/>
      <c r="CW8" s="80"/>
      <c r="CX8" s="80"/>
      <c r="CY8" s="80"/>
      <c r="CZ8" s="80"/>
      <c r="DA8" s="80"/>
      <c r="DB8" s="80"/>
      <c r="DC8" s="80"/>
      <c r="DD8" s="80"/>
      <c r="DE8" s="80"/>
      <c r="DF8" s="69" t="s">
        <v>13</v>
      </c>
      <c r="DG8" s="69"/>
      <c r="DH8" s="69"/>
      <c r="DI8" s="81" t="s">
        <v>4</v>
      </c>
      <c r="DJ8" s="81"/>
      <c r="DK8" s="81"/>
      <c r="DL8" s="69" t="s">
        <v>14</v>
      </c>
      <c r="DM8" s="69"/>
      <c r="DN8" s="69"/>
      <c r="DO8" s="69" t="s">
        <v>15</v>
      </c>
      <c r="DP8" s="69"/>
      <c r="DQ8" s="69"/>
      <c r="DR8" s="51"/>
      <c r="DS8" s="69" t="s">
        <v>19</v>
      </c>
      <c r="DT8" s="69"/>
      <c r="DU8" s="69"/>
      <c r="DV8" s="69" t="s">
        <v>20</v>
      </c>
      <c r="DW8" s="69"/>
      <c r="DX8" s="69"/>
      <c r="DY8" s="69" t="s">
        <v>21</v>
      </c>
      <c r="DZ8" s="69"/>
      <c r="EA8" s="69"/>
      <c r="ED8" s="69" t="s">
        <v>22</v>
      </c>
      <c r="EE8" s="69"/>
      <c r="EF8" s="69"/>
    </row>
    <row r="9" spans="1:136" ht="21.75" customHeight="1" thickBot="1" x14ac:dyDescent="0.3">
      <c r="A9" s="51"/>
      <c r="B9" s="51"/>
      <c r="C9" s="96"/>
      <c r="D9" s="97"/>
      <c r="E9" s="97"/>
      <c r="F9" s="73"/>
      <c r="G9" s="74"/>
      <c r="H9" s="75"/>
      <c r="I9" s="73"/>
      <c r="J9" s="74"/>
      <c r="K9" s="75"/>
      <c r="L9" s="117"/>
      <c r="M9" s="118"/>
      <c r="N9" s="119"/>
      <c r="O9" s="73"/>
      <c r="P9" s="74"/>
      <c r="Q9" s="75"/>
      <c r="R9" s="108" t="s">
        <v>12</v>
      </c>
      <c r="S9" s="109"/>
      <c r="T9" s="110"/>
      <c r="U9" s="155" t="s">
        <v>4</v>
      </c>
      <c r="V9" s="155"/>
      <c r="W9" s="155"/>
      <c r="X9" s="155"/>
      <c r="Y9" s="155"/>
      <c r="Z9" s="155"/>
      <c r="AA9" s="155"/>
      <c r="AB9" s="155"/>
      <c r="AC9" s="155"/>
      <c r="AD9" s="73"/>
      <c r="AE9" s="74"/>
      <c r="AF9" s="74"/>
      <c r="AG9" s="124" t="s">
        <v>26</v>
      </c>
      <c r="AH9" s="125"/>
      <c r="AI9" s="126"/>
      <c r="AJ9" s="73"/>
      <c r="AK9" s="74"/>
      <c r="AL9" s="75"/>
      <c r="AM9" s="73"/>
      <c r="AN9" s="74"/>
      <c r="AO9" s="75"/>
      <c r="AP9" s="37"/>
      <c r="AQ9" s="96"/>
      <c r="AR9" s="97"/>
      <c r="AS9" s="97"/>
      <c r="AT9" s="73"/>
      <c r="AU9" s="74"/>
      <c r="AV9" s="75"/>
      <c r="AW9" s="73"/>
      <c r="AX9" s="74"/>
      <c r="AY9" s="75"/>
      <c r="AZ9" s="117"/>
      <c r="BA9" s="118"/>
      <c r="BB9" s="118"/>
      <c r="BC9" s="69"/>
      <c r="BD9" s="69"/>
      <c r="BE9" s="69"/>
      <c r="BF9" s="79" t="s">
        <v>12</v>
      </c>
      <c r="BG9" s="79"/>
      <c r="BH9" s="79"/>
      <c r="BI9" s="81" t="s">
        <v>4</v>
      </c>
      <c r="BJ9" s="81"/>
      <c r="BK9" s="81"/>
      <c r="BL9" s="79" t="s">
        <v>16</v>
      </c>
      <c r="BM9" s="79"/>
      <c r="BN9" s="79"/>
      <c r="BO9" s="81" t="s">
        <v>4</v>
      </c>
      <c r="BP9" s="81"/>
      <c r="BQ9" s="81"/>
      <c r="BR9" s="69"/>
      <c r="BS9" s="69"/>
      <c r="BT9" s="69"/>
      <c r="BU9" s="145" t="s">
        <v>26</v>
      </c>
      <c r="BV9" s="145"/>
      <c r="BW9" s="145"/>
      <c r="BX9" s="69"/>
      <c r="BY9" s="69"/>
      <c r="BZ9" s="69"/>
      <c r="CA9" s="69"/>
      <c r="CB9" s="69"/>
      <c r="CC9" s="69"/>
      <c r="CD9" s="54"/>
      <c r="CE9" s="97"/>
      <c r="CF9" s="97"/>
      <c r="CG9" s="97"/>
      <c r="CH9" s="69"/>
      <c r="CI9" s="69"/>
      <c r="CJ9" s="69"/>
      <c r="CK9" s="69"/>
      <c r="CL9" s="69"/>
      <c r="CM9" s="69"/>
      <c r="CN9" s="144"/>
      <c r="CO9" s="144"/>
      <c r="CP9" s="144"/>
      <c r="CQ9" s="69"/>
      <c r="CR9" s="69"/>
      <c r="CS9" s="69"/>
      <c r="CT9" s="79" t="s">
        <v>12</v>
      </c>
      <c r="CU9" s="79"/>
      <c r="CV9" s="79"/>
      <c r="CW9" s="81" t="s">
        <v>4</v>
      </c>
      <c r="CX9" s="81"/>
      <c r="CY9" s="81"/>
      <c r="CZ9" s="79" t="s">
        <v>16</v>
      </c>
      <c r="DA9" s="79"/>
      <c r="DB9" s="79"/>
      <c r="DC9" s="81" t="s">
        <v>4</v>
      </c>
      <c r="DD9" s="81"/>
      <c r="DE9" s="81"/>
      <c r="DF9" s="69"/>
      <c r="DG9" s="69"/>
      <c r="DH9" s="69"/>
      <c r="DI9" s="145" t="s">
        <v>26</v>
      </c>
      <c r="DJ9" s="145"/>
      <c r="DK9" s="145"/>
      <c r="DL9" s="69"/>
      <c r="DM9" s="69"/>
      <c r="DN9" s="69"/>
      <c r="DO9" s="69"/>
      <c r="DP9" s="69"/>
      <c r="DQ9" s="69"/>
      <c r="DR9" s="51"/>
      <c r="DS9" s="69"/>
      <c r="DT9" s="69"/>
      <c r="DU9" s="69"/>
      <c r="DV9" s="69"/>
      <c r="DW9" s="69"/>
      <c r="DX9" s="69"/>
      <c r="DY9" s="69"/>
      <c r="DZ9" s="69"/>
      <c r="EA9" s="69"/>
      <c r="ED9" s="69"/>
      <c r="EE9" s="69"/>
      <c r="EF9" s="69"/>
    </row>
    <row r="10" spans="1:136" ht="21.75" customHeight="1" thickBot="1" x14ac:dyDescent="0.3">
      <c r="A10" s="51"/>
      <c r="B10" s="51"/>
      <c r="C10" s="96"/>
      <c r="D10" s="97"/>
      <c r="E10" s="97"/>
      <c r="F10" s="73"/>
      <c r="G10" s="74"/>
      <c r="H10" s="75"/>
      <c r="I10" s="73"/>
      <c r="J10" s="74"/>
      <c r="K10" s="75"/>
      <c r="L10" s="117"/>
      <c r="M10" s="118"/>
      <c r="N10" s="119"/>
      <c r="O10" s="73"/>
      <c r="P10" s="74"/>
      <c r="Q10" s="75"/>
      <c r="R10" s="111"/>
      <c r="S10" s="106"/>
      <c r="T10" s="112"/>
      <c r="U10" s="82" t="s">
        <v>25</v>
      </c>
      <c r="V10" s="83"/>
      <c r="W10" s="84"/>
      <c r="X10" s="79" t="s">
        <v>16</v>
      </c>
      <c r="Y10" s="79"/>
      <c r="Z10" s="79"/>
      <c r="AA10" s="156" t="s">
        <v>4</v>
      </c>
      <c r="AB10" s="157"/>
      <c r="AC10" s="158"/>
      <c r="AD10" s="73"/>
      <c r="AE10" s="74"/>
      <c r="AF10" s="74"/>
      <c r="AG10" s="127"/>
      <c r="AH10" s="128"/>
      <c r="AI10" s="129"/>
      <c r="AJ10" s="73"/>
      <c r="AK10" s="74"/>
      <c r="AL10" s="75"/>
      <c r="AM10" s="73"/>
      <c r="AN10" s="74"/>
      <c r="AO10" s="75"/>
      <c r="AP10" s="37"/>
      <c r="AQ10" s="96"/>
      <c r="AR10" s="97"/>
      <c r="AS10" s="97"/>
      <c r="AT10" s="73"/>
      <c r="AU10" s="74"/>
      <c r="AV10" s="75"/>
      <c r="AW10" s="73"/>
      <c r="AX10" s="74"/>
      <c r="AY10" s="75"/>
      <c r="AZ10" s="117"/>
      <c r="BA10" s="118"/>
      <c r="BB10" s="118"/>
      <c r="BC10" s="69"/>
      <c r="BD10" s="69"/>
      <c r="BE10" s="69"/>
      <c r="BF10" s="79"/>
      <c r="BG10" s="79"/>
      <c r="BH10" s="79"/>
      <c r="BI10" s="82" t="s">
        <v>25</v>
      </c>
      <c r="BJ10" s="83"/>
      <c r="BK10" s="84"/>
      <c r="BL10" s="79"/>
      <c r="BM10" s="79"/>
      <c r="BN10" s="79"/>
      <c r="BO10" s="82" t="s">
        <v>25</v>
      </c>
      <c r="BP10" s="83"/>
      <c r="BQ10" s="84"/>
      <c r="BR10" s="69"/>
      <c r="BS10" s="69"/>
      <c r="BT10" s="69"/>
      <c r="BU10" s="145"/>
      <c r="BV10" s="145"/>
      <c r="BW10" s="145"/>
      <c r="BX10" s="69"/>
      <c r="BY10" s="69"/>
      <c r="BZ10" s="69"/>
      <c r="CA10" s="69"/>
      <c r="CB10" s="69"/>
      <c r="CC10" s="69"/>
      <c r="CD10" s="54"/>
      <c r="CE10" s="97"/>
      <c r="CF10" s="97"/>
      <c r="CG10" s="97"/>
      <c r="CH10" s="69"/>
      <c r="CI10" s="69"/>
      <c r="CJ10" s="69"/>
      <c r="CK10" s="69"/>
      <c r="CL10" s="69"/>
      <c r="CM10" s="69"/>
      <c r="CN10" s="144"/>
      <c r="CO10" s="144"/>
      <c r="CP10" s="144"/>
      <c r="CQ10" s="69"/>
      <c r="CR10" s="69"/>
      <c r="CS10" s="69"/>
      <c r="CT10" s="79"/>
      <c r="CU10" s="79"/>
      <c r="CV10" s="79"/>
      <c r="CW10" s="82" t="s">
        <v>25</v>
      </c>
      <c r="CX10" s="83"/>
      <c r="CY10" s="84"/>
      <c r="CZ10" s="79"/>
      <c r="DA10" s="79"/>
      <c r="DB10" s="79"/>
      <c r="DC10" s="82" t="s">
        <v>25</v>
      </c>
      <c r="DD10" s="83"/>
      <c r="DE10" s="84"/>
      <c r="DF10" s="69"/>
      <c r="DG10" s="69"/>
      <c r="DH10" s="69"/>
      <c r="DI10" s="145"/>
      <c r="DJ10" s="145"/>
      <c r="DK10" s="145"/>
      <c r="DL10" s="69"/>
      <c r="DM10" s="69"/>
      <c r="DN10" s="69"/>
      <c r="DO10" s="69"/>
      <c r="DP10" s="69"/>
      <c r="DQ10" s="69"/>
      <c r="DR10" s="51"/>
      <c r="DS10" s="69"/>
      <c r="DT10" s="69"/>
      <c r="DU10" s="69"/>
      <c r="DV10" s="69"/>
      <c r="DW10" s="69"/>
      <c r="DX10" s="69"/>
      <c r="DY10" s="69"/>
      <c r="DZ10" s="69"/>
      <c r="EA10" s="69"/>
      <c r="ED10" s="69"/>
      <c r="EE10" s="69"/>
      <c r="EF10" s="69"/>
    </row>
    <row r="11" spans="1:136" ht="27.75" customHeight="1" thickBot="1" x14ac:dyDescent="0.3">
      <c r="A11" s="51"/>
      <c r="B11" s="51"/>
      <c r="C11" s="96"/>
      <c r="D11" s="97"/>
      <c r="E11" s="97"/>
      <c r="F11" s="73"/>
      <c r="G11" s="74"/>
      <c r="H11" s="75"/>
      <c r="I11" s="73"/>
      <c r="J11" s="74"/>
      <c r="K11" s="75"/>
      <c r="L11" s="117"/>
      <c r="M11" s="118"/>
      <c r="N11" s="119"/>
      <c r="O11" s="73"/>
      <c r="P11" s="74"/>
      <c r="Q11" s="75"/>
      <c r="R11" s="111"/>
      <c r="S11" s="106"/>
      <c r="T11" s="112"/>
      <c r="U11" s="159"/>
      <c r="V11" s="160"/>
      <c r="W11" s="161"/>
      <c r="X11" s="162"/>
      <c r="Y11" s="162"/>
      <c r="Z11" s="162"/>
      <c r="AA11" s="160" t="s">
        <v>25</v>
      </c>
      <c r="AB11" s="118"/>
      <c r="AC11" s="118"/>
      <c r="AD11" s="73"/>
      <c r="AE11" s="74"/>
      <c r="AF11" s="74"/>
      <c r="AG11" s="127"/>
      <c r="AH11" s="128"/>
      <c r="AI11" s="129"/>
      <c r="AJ11" s="76"/>
      <c r="AK11" s="77"/>
      <c r="AL11" s="78"/>
      <c r="AM11" s="76"/>
      <c r="AN11" s="77"/>
      <c r="AO11" s="78"/>
      <c r="AP11" s="51"/>
      <c r="AQ11" s="96"/>
      <c r="AR11" s="97"/>
      <c r="AS11" s="97"/>
      <c r="AT11" s="76"/>
      <c r="AU11" s="77"/>
      <c r="AV11" s="78"/>
      <c r="AW11" s="76"/>
      <c r="AX11" s="77"/>
      <c r="AY11" s="78"/>
      <c r="AZ11" s="120"/>
      <c r="BA11" s="121"/>
      <c r="BB11" s="121"/>
      <c r="BC11" s="69"/>
      <c r="BD11" s="69"/>
      <c r="BE11" s="69"/>
      <c r="BF11" s="79"/>
      <c r="BG11" s="79"/>
      <c r="BH11" s="79"/>
      <c r="BI11" s="85"/>
      <c r="BJ11" s="86"/>
      <c r="BK11" s="87"/>
      <c r="BL11" s="79"/>
      <c r="BM11" s="79"/>
      <c r="BN11" s="79"/>
      <c r="BO11" s="85"/>
      <c r="BP11" s="86"/>
      <c r="BQ11" s="87"/>
      <c r="BR11" s="69"/>
      <c r="BS11" s="69"/>
      <c r="BT11" s="69"/>
      <c r="BU11" s="145"/>
      <c r="BV11" s="145"/>
      <c r="BW11" s="145"/>
      <c r="BX11" s="69"/>
      <c r="BY11" s="69"/>
      <c r="BZ11" s="69"/>
      <c r="CA11" s="69"/>
      <c r="CB11" s="69"/>
      <c r="CC11" s="69"/>
      <c r="CD11" s="54"/>
      <c r="CE11" s="97"/>
      <c r="CF11" s="97"/>
      <c r="CG11" s="97"/>
      <c r="CH11" s="69"/>
      <c r="CI11" s="69"/>
      <c r="CJ11" s="69"/>
      <c r="CK11" s="69"/>
      <c r="CL11" s="69"/>
      <c r="CM11" s="69"/>
      <c r="CN11" s="144"/>
      <c r="CO11" s="144"/>
      <c r="CP11" s="144"/>
      <c r="CQ11" s="69"/>
      <c r="CR11" s="69"/>
      <c r="CS11" s="69"/>
      <c r="CT11" s="79"/>
      <c r="CU11" s="79"/>
      <c r="CV11" s="79"/>
      <c r="CW11" s="85"/>
      <c r="CX11" s="86"/>
      <c r="CY11" s="87"/>
      <c r="CZ11" s="79"/>
      <c r="DA11" s="79"/>
      <c r="DB11" s="79"/>
      <c r="DC11" s="85"/>
      <c r="DD11" s="86"/>
      <c r="DE11" s="87"/>
      <c r="DF11" s="69"/>
      <c r="DG11" s="69"/>
      <c r="DH11" s="69"/>
      <c r="DI11" s="145"/>
      <c r="DJ11" s="145"/>
      <c r="DK11" s="145"/>
      <c r="DL11" s="69"/>
      <c r="DM11" s="69"/>
      <c r="DN11" s="69"/>
      <c r="DO11" s="69"/>
      <c r="DP11" s="69"/>
      <c r="DQ11" s="69"/>
      <c r="DR11" s="51"/>
      <c r="DS11" s="69"/>
      <c r="DT11" s="69"/>
      <c r="DU11" s="69"/>
      <c r="DV11" s="69"/>
      <c r="DW11" s="69"/>
      <c r="DX11" s="69"/>
      <c r="DY11" s="69"/>
      <c r="DZ11" s="69"/>
      <c r="EA11" s="69"/>
      <c r="ED11" s="69"/>
      <c r="EE11" s="69"/>
      <c r="EF11" s="69"/>
    </row>
    <row r="12" spans="1:136" s="7" customFormat="1" ht="15" customHeight="1" thickBot="1" x14ac:dyDescent="0.3">
      <c r="A12" s="47" t="s">
        <v>5</v>
      </c>
      <c r="B12" s="48" t="s">
        <v>6</v>
      </c>
      <c r="C12" s="20" t="s">
        <v>0</v>
      </c>
      <c r="D12" s="13" t="s">
        <v>3</v>
      </c>
      <c r="E12" s="13" t="s">
        <v>1</v>
      </c>
      <c r="F12" s="21" t="s">
        <v>2</v>
      </c>
      <c r="G12" s="15" t="s">
        <v>3</v>
      </c>
      <c r="H12" s="15" t="s">
        <v>1</v>
      </c>
      <c r="I12" s="21" t="s">
        <v>2</v>
      </c>
      <c r="J12" s="15" t="s">
        <v>3</v>
      </c>
      <c r="K12" s="15" t="s">
        <v>1</v>
      </c>
      <c r="L12" s="14" t="s">
        <v>2</v>
      </c>
      <c r="M12" s="15" t="s">
        <v>3</v>
      </c>
      <c r="N12" s="15" t="s">
        <v>1</v>
      </c>
      <c r="O12" s="14" t="s">
        <v>2</v>
      </c>
      <c r="P12" s="15" t="s">
        <v>3</v>
      </c>
      <c r="Q12" s="15" t="s">
        <v>1</v>
      </c>
      <c r="R12" s="14" t="s">
        <v>2</v>
      </c>
      <c r="S12" s="15" t="s">
        <v>3</v>
      </c>
      <c r="T12" s="15" t="s">
        <v>1</v>
      </c>
      <c r="U12" s="14" t="s">
        <v>2</v>
      </c>
      <c r="V12" s="18" t="s">
        <v>3</v>
      </c>
      <c r="W12" s="19" t="s">
        <v>1</v>
      </c>
      <c r="X12" s="23" t="s">
        <v>2</v>
      </c>
      <c r="Y12" s="15" t="s">
        <v>3</v>
      </c>
      <c r="Z12" s="17" t="s">
        <v>1</v>
      </c>
      <c r="AA12" s="14" t="s">
        <v>2</v>
      </c>
      <c r="AB12" s="15" t="s">
        <v>3</v>
      </c>
      <c r="AC12" s="18" t="s">
        <v>1</v>
      </c>
      <c r="AD12" s="14" t="s">
        <v>2</v>
      </c>
      <c r="AE12" s="15" t="s">
        <v>3</v>
      </c>
      <c r="AF12" s="17" t="s">
        <v>1</v>
      </c>
      <c r="AG12" s="14" t="s">
        <v>2</v>
      </c>
      <c r="AH12" s="15" t="s">
        <v>3</v>
      </c>
      <c r="AI12" s="15" t="s">
        <v>1</v>
      </c>
      <c r="AJ12" s="21" t="s">
        <v>2</v>
      </c>
      <c r="AK12" s="15" t="s">
        <v>3</v>
      </c>
      <c r="AL12" s="17" t="s">
        <v>1</v>
      </c>
      <c r="AM12" s="14" t="s">
        <v>2</v>
      </c>
      <c r="AN12" s="15" t="s">
        <v>3</v>
      </c>
      <c r="AO12" s="15" t="s">
        <v>1</v>
      </c>
      <c r="AP12" s="51"/>
      <c r="AQ12" s="20" t="s">
        <v>0</v>
      </c>
      <c r="AR12" s="13" t="s">
        <v>3</v>
      </c>
      <c r="AS12" s="13" t="s">
        <v>1</v>
      </c>
      <c r="AT12" s="21" t="s">
        <v>2</v>
      </c>
      <c r="AU12" s="15" t="s">
        <v>3</v>
      </c>
      <c r="AV12" s="17" t="s">
        <v>1</v>
      </c>
      <c r="AW12" s="14" t="s">
        <v>2</v>
      </c>
      <c r="AX12" s="17" t="s">
        <v>3</v>
      </c>
      <c r="AY12" s="15" t="s">
        <v>1</v>
      </c>
      <c r="AZ12" s="21" t="s">
        <v>2</v>
      </c>
      <c r="BA12" s="15" t="s">
        <v>3</v>
      </c>
      <c r="BB12" s="17" t="s">
        <v>1</v>
      </c>
      <c r="BC12" s="14" t="s">
        <v>2</v>
      </c>
      <c r="BD12" s="15" t="s">
        <v>3</v>
      </c>
      <c r="BE12" s="15" t="s">
        <v>1</v>
      </c>
      <c r="BF12" s="14" t="s">
        <v>2</v>
      </c>
      <c r="BG12" s="15" t="s">
        <v>3</v>
      </c>
      <c r="BH12" s="15" t="s">
        <v>1</v>
      </c>
      <c r="BI12" s="14" t="s">
        <v>2</v>
      </c>
      <c r="BJ12" s="15" t="s">
        <v>3</v>
      </c>
      <c r="BK12" s="15" t="s">
        <v>1</v>
      </c>
      <c r="BL12" s="14" t="s">
        <v>2</v>
      </c>
      <c r="BM12" s="15" t="s">
        <v>3</v>
      </c>
      <c r="BN12" s="15" t="s">
        <v>1</v>
      </c>
      <c r="BO12" s="14" t="s">
        <v>2</v>
      </c>
      <c r="BP12" s="15" t="s">
        <v>3</v>
      </c>
      <c r="BQ12" s="15" t="s">
        <v>1</v>
      </c>
      <c r="BR12" s="14" t="s">
        <v>2</v>
      </c>
      <c r="BS12" s="15" t="s">
        <v>3</v>
      </c>
      <c r="BT12" s="15" t="s">
        <v>1</v>
      </c>
      <c r="BU12" s="14" t="s">
        <v>2</v>
      </c>
      <c r="BV12" s="15" t="s">
        <v>3</v>
      </c>
      <c r="BW12" s="15" t="s">
        <v>1</v>
      </c>
      <c r="BX12" s="14" t="s">
        <v>2</v>
      </c>
      <c r="BY12" s="15" t="s">
        <v>3</v>
      </c>
      <c r="BZ12" s="15" t="s">
        <v>1</v>
      </c>
      <c r="CA12" s="14" t="s">
        <v>2</v>
      </c>
      <c r="CB12" s="15" t="s">
        <v>3</v>
      </c>
      <c r="CC12" s="15" t="s">
        <v>1</v>
      </c>
      <c r="CD12" s="11"/>
      <c r="CE12" s="20" t="s">
        <v>0</v>
      </c>
      <c r="CF12" s="13" t="s">
        <v>3</v>
      </c>
      <c r="CG12" s="13" t="s">
        <v>1</v>
      </c>
      <c r="CH12" s="14" t="s">
        <v>2</v>
      </c>
      <c r="CI12" s="15" t="s">
        <v>3</v>
      </c>
      <c r="CJ12" s="15" t="s">
        <v>1</v>
      </c>
      <c r="CK12" s="14" t="s">
        <v>2</v>
      </c>
      <c r="CL12" s="15" t="s">
        <v>3</v>
      </c>
      <c r="CM12" s="15" t="s">
        <v>1</v>
      </c>
      <c r="CN12" s="14" t="s">
        <v>2</v>
      </c>
      <c r="CO12" s="15" t="s">
        <v>3</v>
      </c>
      <c r="CP12" s="15" t="s">
        <v>1</v>
      </c>
      <c r="CQ12" s="14" t="s">
        <v>2</v>
      </c>
      <c r="CR12" s="15" t="s">
        <v>1</v>
      </c>
      <c r="CS12" s="15" t="s">
        <v>1</v>
      </c>
      <c r="CT12" s="14" t="s">
        <v>2</v>
      </c>
      <c r="CU12" s="15" t="s">
        <v>3</v>
      </c>
      <c r="CV12" s="15" t="s">
        <v>1</v>
      </c>
      <c r="CW12" s="14" t="s">
        <v>2</v>
      </c>
      <c r="CX12" s="15" t="s">
        <v>3</v>
      </c>
      <c r="CY12" s="15" t="s">
        <v>1</v>
      </c>
      <c r="CZ12" s="14" t="s">
        <v>2</v>
      </c>
      <c r="DA12" s="15" t="s">
        <v>3</v>
      </c>
      <c r="DB12" s="15" t="s">
        <v>1</v>
      </c>
      <c r="DC12" s="14" t="s">
        <v>2</v>
      </c>
      <c r="DD12" s="15" t="s">
        <v>3</v>
      </c>
      <c r="DE12" s="15" t="s">
        <v>1</v>
      </c>
      <c r="DF12" s="14" t="s">
        <v>2</v>
      </c>
      <c r="DG12" s="15" t="s">
        <v>3</v>
      </c>
      <c r="DH12" s="15" t="s">
        <v>1</v>
      </c>
      <c r="DI12" s="14" t="s">
        <v>2</v>
      </c>
      <c r="DJ12" s="15" t="s">
        <v>3</v>
      </c>
      <c r="DK12" s="15" t="s">
        <v>1</v>
      </c>
      <c r="DL12" s="14" t="s">
        <v>2</v>
      </c>
      <c r="DM12" s="15" t="s">
        <v>3</v>
      </c>
      <c r="DN12" s="15" t="s">
        <v>1</v>
      </c>
      <c r="DO12" s="14" t="s">
        <v>2</v>
      </c>
      <c r="DP12" s="15" t="s">
        <v>3</v>
      </c>
      <c r="DQ12" s="15" t="s">
        <v>1</v>
      </c>
      <c r="DR12" s="11"/>
      <c r="DS12" s="14" t="s">
        <v>2</v>
      </c>
      <c r="DT12" s="15" t="s">
        <v>3</v>
      </c>
      <c r="DU12" s="15" t="s">
        <v>1</v>
      </c>
      <c r="DV12" s="14" t="s">
        <v>2</v>
      </c>
      <c r="DW12" s="15" t="s">
        <v>3</v>
      </c>
      <c r="DX12" s="15" t="s">
        <v>1</v>
      </c>
      <c r="DY12" s="14" t="s">
        <v>2</v>
      </c>
      <c r="DZ12" s="15" t="s">
        <v>3</v>
      </c>
      <c r="EA12" s="15" t="s">
        <v>1</v>
      </c>
      <c r="EB12" s="49"/>
      <c r="EC12" s="11"/>
      <c r="ED12" s="14" t="s">
        <v>2</v>
      </c>
      <c r="EE12" s="15" t="s">
        <v>3</v>
      </c>
      <c r="EF12" s="15" t="s">
        <v>1</v>
      </c>
    </row>
    <row r="13" spans="1:136" ht="14.4" thickBot="1" x14ac:dyDescent="0.3">
      <c r="A13" s="163">
        <v>2024</v>
      </c>
      <c r="B13" s="42" t="s">
        <v>33</v>
      </c>
      <c r="C13" s="24">
        <f t="shared" ref="C13" si="0">D13+E13</f>
        <v>27144999171.720001</v>
      </c>
      <c r="D13" s="25">
        <v>25837767207.650002</v>
      </c>
      <c r="E13" s="25">
        <v>1307231964.0699999</v>
      </c>
      <c r="F13" s="26">
        <f t="shared" ref="F13:F24" si="1">G13+H13</f>
        <v>14257231048.51</v>
      </c>
      <c r="G13" s="27">
        <v>13915604494.51</v>
      </c>
      <c r="H13" s="27">
        <v>341626554</v>
      </c>
      <c r="I13" s="26">
        <f t="shared" ref="I13" si="2">J13+K13</f>
        <v>1715823476</v>
      </c>
      <c r="J13" s="27">
        <v>1158903639</v>
      </c>
      <c r="K13" s="27">
        <v>556919837</v>
      </c>
      <c r="L13" s="26">
        <f t="shared" ref="L13" si="3">M13+N13</f>
        <v>25319062.109999999</v>
      </c>
      <c r="M13" s="27">
        <v>25122126.109999999</v>
      </c>
      <c r="N13" s="27">
        <v>196936</v>
      </c>
      <c r="O13" s="26">
        <f t="shared" ref="O13" si="4">P13+Q13</f>
        <v>9213013278.7999992</v>
      </c>
      <c r="P13" s="27">
        <v>8863661338.7299995</v>
      </c>
      <c r="Q13" s="27">
        <v>349351940.06999999</v>
      </c>
      <c r="R13" s="28">
        <f t="shared" ref="R13:R24" si="5">S13+T13</f>
        <v>9213013278.7999992</v>
      </c>
      <c r="S13" s="29">
        <v>8863661338.7299995</v>
      </c>
      <c r="T13" s="30">
        <v>349351940.06999999</v>
      </c>
      <c r="U13" s="28">
        <f t="shared" ref="U13:U24" si="6">V13+W13</f>
        <v>7939990319.0200005</v>
      </c>
      <c r="V13" s="27">
        <v>7656999110.6400003</v>
      </c>
      <c r="W13" s="27">
        <v>282991208.38</v>
      </c>
      <c r="X13" s="28">
        <f t="shared" ref="X13:X24" si="7">Y13+Z13</f>
        <v>292425225</v>
      </c>
      <c r="Y13" s="27">
        <v>289603890</v>
      </c>
      <c r="Z13" s="27">
        <v>2821335</v>
      </c>
      <c r="AA13" s="28">
        <f t="shared" ref="AA13:AA24" si="8">AB13+AC13</f>
        <v>3669346</v>
      </c>
      <c r="AB13" s="29">
        <v>3649099</v>
      </c>
      <c r="AC13" s="29">
        <v>20247</v>
      </c>
      <c r="AD13" s="28">
        <f t="shared" ref="AD13:AD24" si="9">AE13+AF13</f>
        <v>1933612306.3</v>
      </c>
      <c r="AE13" s="29">
        <v>1874475609.3</v>
      </c>
      <c r="AF13" s="29">
        <v>59136697</v>
      </c>
      <c r="AG13" s="28">
        <f t="shared" ref="AG13:AG24" si="10">AH13+AI13</f>
        <v>478723</v>
      </c>
      <c r="AH13" s="29">
        <v>478723</v>
      </c>
      <c r="AI13" s="30">
        <v>0</v>
      </c>
      <c r="AJ13" s="31">
        <v>0</v>
      </c>
      <c r="AK13" s="27">
        <v>0</v>
      </c>
      <c r="AL13" s="30">
        <v>0</v>
      </c>
      <c r="AM13" s="31">
        <v>0</v>
      </c>
      <c r="AN13" s="27">
        <v>0</v>
      </c>
      <c r="AO13" s="29">
        <v>0</v>
      </c>
      <c r="AP13" s="55"/>
      <c r="AQ13" s="24">
        <f t="shared" ref="AQ13:AQ19" si="11">AR13+AS13</f>
        <v>4180966663</v>
      </c>
      <c r="AR13" s="32">
        <v>4180966663</v>
      </c>
      <c r="AS13" s="32">
        <v>0</v>
      </c>
      <c r="AT13" s="33">
        <f t="shared" ref="AT13:AT24" si="12">AU13+AV13</f>
        <v>1915527763.1800001</v>
      </c>
      <c r="AU13" s="22">
        <v>1915527763.1800001</v>
      </c>
      <c r="AV13" s="35">
        <v>0</v>
      </c>
      <c r="AW13" s="33">
        <v>0</v>
      </c>
      <c r="AX13" s="22">
        <v>0</v>
      </c>
      <c r="AY13" s="35">
        <v>0</v>
      </c>
      <c r="AZ13" s="33">
        <f t="shared" ref="AZ13:AZ24" si="13">BA13+BB13</f>
        <v>91892</v>
      </c>
      <c r="BA13" s="35">
        <v>91892</v>
      </c>
      <c r="BB13" s="22">
        <v>0</v>
      </c>
      <c r="BC13" s="36">
        <f t="shared" ref="BC13:BC24" si="14">BD13+BE13</f>
        <v>2096076091.1199999</v>
      </c>
      <c r="BD13" s="22">
        <v>2096076091.1199999</v>
      </c>
      <c r="BE13" s="35">
        <v>0</v>
      </c>
      <c r="BF13" s="33">
        <f t="shared" ref="BF13:BF24" si="15">BG13+BH13</f>
        <v>2096076091.1199999</v>
      </c>
      <c r="BG13" s="22">
        <v>2096076091.1199999</v>
      </c>
      <c r="BH13" s="35">
        <v>0</v>
      </c>
      <c r="BI13" s="33">
        <f t="shared" ref="BI13:BI24" si="16">BJ13+BK13</f>
        <v>1604297460.51</v>
      </c>
      <c r="BJ13" s="22">
        <v>1604297460.51</v>
      </c>
      <c r="BK13" s="35">
        <v>0</v>
      </c>
      <c r="BL13" s="33">
        <f t="shared" ref="BL13:BL24" si="17">BM13+BN13</f>
        <v>14571827</v>
      </c>
      <c r="BM13" s="22">
        <v>14571827</v>
      </c>
      <c r="BN13" s="22">
        <v>0</v>
      </c>
      <c r="BO13" s="36">
        <f t="shared" ref="BO13:BO24" si="18">BP13+BQ13</f>
        <v>183028</v>
      </c>
      <c r="BP13" s="22">
        <v>183028</v>
      </c>
      <c r="BQ13" s="22">
        <v>0</v>
      </c>
      <c r="BR13" s="36">
        <f t="shared" ref="BR13:BR24" si="19">BS13+BT13</f>
        <v>169270916.69999999</v>
      </c>
      <c r="BS13" s="22">
        <v>169270916.69999999</v>
      </c>
      <c r="BT13" s="35">
        <v>0</v>
      </c>
      <c r="BU13" s="26">
        <f t="shared" ref="BU13:BU24" si="20">BV13+BW13</f>
        <v>0</v>
      </c>
      <c r="BV13" s="35">
        <v>0</v>
      </c>
      <c r="BW13" s="27">
        <v>0</v>
      </c>
      <c r="BX13" s="26">
        <v>0</v>
      </c>
      <c r="BY13" s="22">
        <v>0</v>
      </c>
      <c r="BZ13" s="35">
        <v>0</v>
      </c>
      <c r="CA13" s="39">
        <v>0</v>
      </c>
      <c r="CB13" s="22">
        <v>0</v>
      </c>
      <c r="CC13" s="34">
        <v>0</v>
      </c>
      <c r="CD13" s="11"/>
      <c r="CE13" s="24">
        <f t="shared" ref="CE13:CE24" si="21">CF13+CG13</f>
        <v>3242029251.8600001</v>
      </c>
      <c r="CF13" s="25">
        <v>2624555283.1500001</v>
      </c>
      <c r="CG13" s="41">
        <v>617473968.71000004</v>
      </c>
      <c r="CH13" s="26">
        <f t="shared" ref="CH13:CH24" si="22">CI13+CJ13</f>
        <v>162560992.66</v>
      </c>
      <c r="CI13" s="27">
        <v>141696627.66999999</v>
      </c>
      <c r="CJ13" s="27">
        <v>20864364.989999998</v>
      </c>
      <c r="CK13" s="26">
        <v>0</v>
      </c>
      <c r="CL13" s="27">
        <v>0</v>
      </c>
      <c r="CM13" s="27">
        <v>0</v>
      </c>
      <c r="CN13" s="26">
        <v>0</v>
      </c>
      <c r="CO13" s="27">
        <v>0</v>
      </c>
      <c r="CP13" s="27">
        <v>0</v>
      </c>
      <c r="CQ13" s="26">
        <f t="shared" ref="CQ13:CQ24" si="23">CR13+CS13</f>
        <v>1811205867.3800001</v>
      </c>
      <c r="CR13" s="27">
        <v>1511406627.6600001</v>
      </c>
      <c r="CS13" s="27">
        <v>299799239.72000003</v>
      </c>
      <c r="CT13" s="26">
        <f t="shared" ref="CT13:CT24" si="24">CU13+CV13</f>
        <v>1811205867.3800001</v>
      </c>
      <c r="CU13" s="27">
        <v>1511406627.6600001</v>
      </c>
      <c r="CV13" s="27">
        <v>299799239.72000003</v>
      </c>
      <c r="CW13" s="26">
        <f t="shared" ref="CW13:CW24" si="25">CX13+CY13</f>
        <v>1217282623.3099999</v>
      </c>
      <c r="CX13" s="27">
        <v>1059953410.54</v>
      </c>
      <c r="CY13" s="27">
        <v>157329212.77000001</v>
      </c>
      <c r="CZ13" s="26">
        <f t="shared" ref="CZ13:CZ24" si="26">DA13+DB13</f>
        <v>7799011</v>
      </c>
      <c r="DA13" s="27">
        <v>5911586</v>
      </c>
      <c r="DB13" s="27">
        <v>1887425</v>
      </c>
      <c r="DC13" s="26">
        <f t="shared" ref="DC13:DC24" si="27">DD13+DE13</f>
        <v>4713525</v>
      </c>
      <c r="DD13" s="27">
        <v>3986529</v>
      </c>
      <c r="DE13" s="27">
        <v>726996</v>
      </c>
      <c r="DF13" s="26">
        <f t="shared" ref="DF13:DF24" si="28">DG13+DH13</f>
        <v>1268262391.8200002</v>
      </c>
      <c r="DG13" s="27">
        <v>971452027.82000005</v>
      </c>
      <c r="DH13" s="27">
        <v>296810364</v>
      </c>
      <c r="DI13" s="26">
        <f t="shared" ref="DI13:DI24" si="29">DJ13+DK13</f>
        <v>64761689.170000002</v>
      </c>
      <c r="DJ13" s="27">
        <v>52778895.170000002</v>
      </c>
      <c r="DK13" s="27">
        <v>11982794</v>
      </c>
      <c r="DL13" s="26">
        <v>0</v>
      </c>
      <c r="DM13" s="27">
        <v>0</v>
      </c>
      <c r="DN13" s="27">
        <v>0</v>
      </c>
      <c r="DO13" s="26">
        <v>0</v>
      </c>
      <c r="DP13" s="27">
        <v>0</v>
      </c>
      <c r="DQ13" s="27">
        <v>0</v>
      </c>
      <c r="DR13" s="11"/>
      <c r="DS13" s="26">
        <f t="shared" ref="DS13:DS24" si="30">DT13+DU13</f>
        <v>26295751691.27</v>
      </c>
      <c r="DT13" s="27">
        <v>6608688711.9700003</v>
      </c>
      <c r="DU13" s="27">
        <v>19687062979.299999</v>
      </c>
      <c r="DV13" s="26">
        <f t="shared" ref="DV13:DV24" si="31">DW13+DX13</f>
        <v>19220458519.720001</v>
      </c>
      <c r="DW13" s="27">
        <v>8604006011.7000008</v>
      </c>
      <c r="DX13" s="27">
        <v>10616452508.02</v>
      </c>
      <c r="DY13" s="26">
        <v>0</v>
      </c>
      <c r="DZ13" s="27">
        <v>0</v>
      </c>
      <c r="EA13" s="27">
        <v>0</v>
      </c>
      <c r="EC13" s="11"/>
      <c r="ED13" s="26">
        <f t="shared" ref="ED13:ED24" si="32">EE13+EF13</f>
        <v>34553267</v>
      </c>
      <c r="EE13" s="27">
        <v>31657269</v>
      </c>
      <c r="EF13" s="27">
        <v>2895998</v>
      </c>
    </row>
    <row r="14" spans="1:136" ht="14.4" thickBot="1" x14ac:dyDescent="0.3">
      <c r="A14" s="43"/>
      <c r="B14" s="42" t="s">
        <v>34</v>
      </c>
      <c r="C14" s="24">
        <f>D14+E14</f>
        <v>29438517155.329998</v>
      </c>
      <c r="D14" s="25">
        <v>27996611671.599998</v>
      </c>
      <c r="E14" s="25">
        <v>1441905483.73</v>
      </c>
      <c r="F14" s="26">
        <f t="shared" si="1"/>
        <v>15647677667.949999</v>
      </c>
      <c r="G14" s="27">
        <v>15289977418.949999</v>
      </c>
      <c r="H14" s="27">
        <v>357700249</v>
      </c>
      <c r="I14" s="26">
        <f>J14+K14</f>
        <v>1803319842</v>
      </c>
      <c r="J14" s="27">
        <v>1216880583</v>
      </c>
      <c r="K14" s="27">
        <v>586439259</v>
      </c>
      <c r="L14" s="26">
        <f>M14+N14</f>
        <v>26289031.690000001</v>
      </c>
      <c r="M14" s="27">
        <v>26213762.690000001</v>
      </c>
      <c r="N14" s="27">
        <v>75269</v>
      </c>
      <c r="O14" s="26">
        <f>P14+Q14</f>
        <v>9777468607.8099995</v>
      </c>
      <c r="P14" s="27">
        <v>9375517241.0799999</v>
      </c>
      <c r="Q14" s="27">
        <v>401951366.72999996</v>
      </c>
      <c r="R14" s="28">
        <f t="shared" si="5"/>
        <v>9777468607.8099995</v>
      </c>
      <c r="S14" s="29">
        <v>9375517241.0799999</v>
      </c>
      <c r="T14" s="30">
        <v>401951366.72999996</v>
      </c>
      <c r="U14" s="28">
        <f t="shared" si="6"/>
        <v>8361853627.9899998</v>
      </c>
      <c r="V14" s="27">
        <v>8039938538</v>
      </c>
      <c r="W14" s="27">
        <v>321915089.99000001</v>
      </c>
      <c r="X14" s="28">
        <f t="shared" si="7"/>
        <v>335120145</v>
      </c>
      <c r="Y14" s="27">
        <v>332184476</v>
      </c>
      <c r="Z14" s="27">
        <v>2935669</v>
      </c>
      <c r="AA14" s="28">
        <f t="shared" si="8"/>
        <v>4709852</v>
      </c>
      <c r="AB14" s="29">
        <v>4672944</v>
      </c>
      <c r="AC14" s="29">
        <v>36908</v>
      </c>
      <c r="AD14" s="28">
        <f t="shared" si="9"/>
        <v>2183762005.8800001</v>
      </c>
      <c r="AE14" s="29">
        <v>2088022665.8799999</v>
      </c>
      <c r="AF14" s="29">
        <v>95739340</v>
      </c>
      <c r="AG14" s="28">
        <f t="shared" si="10"/>
        <v>513337</v>
      </c>
      <c r="AH14" s="29">
        <v>513337</v>
      </c>
      <c r="AI14" s="30">
        <v>0</v>
      </c>
      <c r="AJ14" s="31">
        <v>0</v>
      </c>
      <c r="AK14" s="27">
        <v>0</v>
      </c>
      <c r="AL14" s="30">
        <v>0</v>
      </c>
      <c r="AM14" s="31">
        <v>0</v>
      </c>
      <c r="AN14" s="27">
        <v>0</v>
      </c>
      <c r="AO14" s="29">
        <v>0</v>
      </c>
      <c r="AP14" s="55"/>
      <c r="AQ14" s="24">
        <f t="shared" si="11"/>
        <v>3226847298.6500001</v>
      </c>
      <c r="AR14" s="32">
        <v>3226847298.6500001</v>
      </c>
      <c r="AS14" s="32">
        <v>0</v>
      </c>
      <c r="AT14" s="33">
        <f t="shared" si="12"/>
        <v>1274252322.6099999</v>
      </c>
      <c r="AU14" s="22">
        <v>1274252322.6099999</v>
      </c>
      <c r="AV14" s="35">
        <v>0</v>
      </c>
      <c r="AW14" s="33">
        <v>0</v>
      </c>
      <c r="AX14" s="22">
        <v>0</v>
      </c>
      <c r="AY14" s="35">
        <v>0</v>
      </c>
      <c r="AZ14" s="33">
        <f t="shared" si="13"/>
        <v>53604</v>
      </c>
      <c r="BA14" s="35">
        <v>53604</v>
      </c>
      <c r="BB14" s="22">
        <v>0</v>
      </c>
      <c r="BC14" s="36">
        <f t="shared" si="14"/>
        <v>1762920220.3399999</v>
      </c>
      <c r="BD14" s="22">
        <v>1762920220.3399999</v>
      </c>
      <c r="BE14" s="35">
        <v>0</v>
      </c>
      <c r="BF14" s="33">
        <f t="shared" si="15"/>
        <v>1762920220.3399999</v>
      </c>
      <c r="BG14" s="22">
        <v>1762920220.3399999</v>
      </c>
      <c r="BH14" s="35">
        <v>0</v>
      </c>
      <c r="BI14" s="33">
        <f t="shared" si="16"/>
        <v>1339823398.3299999</v>
      </c>
      <c r="BJ14" s="22">
        <v>1339823398.3299999</v>
      </c>
      <c r="BK14" s="35">
        <v>0</v>
      </c>
      <c r="BL14" s="33">
        <f t="shared" si="17"/>
        <v>11755310</v>
      </c>
      <c r="BM14" s="22">
        <v>11755310</v>
      </c>
      <c r="BN14" s="22">
        <v>0</v>
      </c>
      <c r="BO14" s="36">
        <f t="shared" si="18"/>
        <v>269848</v>
      </c>
      <c r="BP14" s="22">
        <v>269848</v>
      </c>
      <c r="BQ14" s="22">
        <v>0</v>
      </c>
      <c r="BR14" s="36">
        <f t="shared" si="19"/>
        <v>189621151.69999999</v>
      </c>
      <c r="BS14" s="22">
        <v>189621151.69999999</v>
      </c>
      <c r="BT14" s="35">
        <v>0</v>
      </c>
      <c r="BU14" s="26">
        <f t="shared" si="20"/>
        <v>0</v>
      </c>
      <c r="BV14" s="35">
        <v>0</v>
      </c>
      <c r="BW14" s="27">
        <v>0</v>
      </c>
      <c r="BX14" s="26">
        <v>0</v>
      </c>
      <c r="BY14" s="22">
        <v>0</v>
      </c>
      <c r="BZ14" s="35">
        <v>0</v>
      </c>
      <c r="CA14" s="39">
        <v>0</v>
      </c>
      <c r="CB14" s="22">
        <v>0</v>
      </c>
      <c r="CC14" s="34">
        <v>0</v>
      </c>
      <c r="CD14" s="11"/>
      <c r="CE14" s="24">
        <f t="shared" si="21"/>
        <v>2619077259.3400002</v>
      </c>
      <c r="CF14" s="25">
        <v>2040120759.1800001</v>
      </c>
      <c r="CG14" s="41">
        <v>578956500.15999997</v>
      </c>
      <c r="CH14" s="26">
        <f t="shared" si="22"/>
        <v>150569703.46000001</v>
      </c>
      <c r="CI14" s="27">
        <v>131007638.78</v>
      </c>
      <c r="CJ14" s="27">
        <v>19562064.68</v>
      </c>
      <c r="CK14" s="26">
        <v>0</v>
      </c>
      <c r="CL14" s="27">
        <v>0</v>
      </c>
      <c r="CM14" s="27">
        <v>0</v>
      </c>
      <c r="CN14" s="26">
        <v>0</v>
      </c>
      <c r="CO14" s="27">
        <v>0</v>
      </c>
      <c r="CP14" s="27">
        <v>0</v>
      </c>
      <c r="CQ14" s="26">
        <f t="shared" si="23"/>
        <v>1296752842.45</v>
      </c>
      <c r="CR14" s="27">
        <v>1030156680.97</v>
      </c>
      <c r="CS14" s="27">
        <v>266596161.47999999</v>
      </c>
      <c r="CT14" s="26">
        <f t="shared" si="24"/>
        <v>1296752842.45</v>
      </c>
      <c r="CU14" s="27">
        <v>1030156680.97</v>
      </c>
      <c r="CV14" s="27">
        <v>266596161.47999999</v>
      </c>
      <c r="CW14" s="26">
        <f t="shared" si="25"/>
        <v>838068365.81000006</v>
      </c>
      <c r="CX14" s="27">
        <v>688770497.98000002</v>
      </c>
      <c r="CY14" s="27">
        <v>149297867.83000001</v>
      </c>
      <c r="CZ14" s="26">
        <f t="shared" si="26"/>
        <v>6415730</v>
      </c>
      <c r="DA14" s="27">
        <v>4024195</v>
      </c>
      <c r="DB14" s="27">
        <v>2391535</v>
      </c>
      <c r="DC14" s="26">
        <f t="shared" si="27"/>
        <v>3586929</v>
      </c>
      <c r="DD14" s="27">
        <v>2653357</v>
      </c>
      <c r="DE14" s="27">
        <v>933572</v>
      </c>
      <c r="DF14" s="26">
        <f t="shared" si="28"/>
        <v>1171754713.4299998</v>
      </c>
      <c r="DG14" s="27">
        <v>878956439.42999995</v>
      </c>
      <c r="DH14" s="27">
        <v>292798274</v>
      </c>
      <c r="DI14" s="26">
        <f t="shared" si="29"/>
        <v>60513179.880000003</v>
      </c>
      <c r="DJ14" s="27">
        <v>47758676.880000003</v>
      </c>
      <c r="DK14" s="27">
        <v>12754503</v>
      </c>
      <c r="DL14" s="26">
        <v>0</v>
      </c>
      <c r="DM14" s="27">
        <v>0</v>
      </c>
      <c r="DN14" s="27">
        <v>0</v>
      </c>
      <c r="DO14" s="26">
        <v>0</v>
      </c>
      <c r="DP14" s="27">
        <v>0</v>
      </c>
      <c r="DQ14" s="27">
        <v>0</v>
      </c>
      <c r="DR14" s="11"/>
      <c r="DS14" s="26">
        <f t="shared" si="30"/>
        <v>25307291487.639999</v>
      </c>
      <c r="DT14" s="27">
        <v>7175909344.6400003</v>
      </c>
      <c r="DU14" s="27">
        <v>18131382143</v>
      </c>
      <c r="DV14" s="26">
        <f t="shared" si="31"/>
        <v>19091553980.879997</v>
      </c>
      <c r="DW14" s="27">
        <v>9380452815.0699997</v>
      </c>
      <c r="DX14" s="27">
        <v>9711101165.8099995</v>
      </c>
      <c r="DY14" s="26">
        <v>0</v>
      </c>
      <c r="DZ14" s="27">
        <v>0</v>
      </c>
      <c r="EA14" s="27">
        <v>0</v>
      </c>
      <c r="EC14" s="11"/>
      <c r="ED14" s="26">
        <f t="shared" si="32"/>
        <v>35291857.649999999</v>
      </c>
      <c r="EE14" s="27">
        <v>32146272.649999999</v>
      </c>
      <c r="EF14" s="27">
        <v>3145585</v>
      </c>
    </row>
    <row r="15" spans="1:136" ht="14.4" thickBot="1" x14ac:dyDescent="0.3">
      <c r="A15" s="43"/>
      <c r="B15" s="42" t="s">
        <v>35</v>
      </c>
      <c r="C15" s="24">
        <f>D15+E15</f>
        <v>30878592002.029999</v>
      </c>
      <c r="D15" s="25">
        <v>29359164742.619999</v>
      </c>
      <c r="E15" s="25">
        <v>1519427259.4099998</v>
      </c>
      <c r="F15" s="26">
        <f t="shared" si="1"/>
        <v>16227084742.309999</v>
      </c>
      <c r="G15" s="27">
        <v>15855105222.309999</v>
      </c>
      <c r="H15" s="27">
        <v>371979520</v>
      </c>
      <c r="I15" s="26">
        <v>1919101563</v>
      </c>
      <c r="J15" s="27">
        <v>1291535676</v>
      </c>
      <c r="K15" s="27">
        <v>627565887</v>
      </c>
      <c r="L15" s="26">
        <f t="shared" ref="L15:L24" si="33">M15+N15</f>
        <v>25418604.949999999</v>
      </c>
      <c r="M15" s="27">
        <v>25298191.949999999</v>
      </c>
      <c r="N15" s="27">
        <v>120413</v>
      </c>
      <c r="O15" s="26">
        <f t="shared" ref="O15:O24" si="34">P15+Q15</f>
        <v>10622352021.389999</v>
      </c>
      <c r="P15" s="27">
        <v>10193718105.98</v>
      </c>
      <c r="Q15" s="27">
        <v>428633915.41000003</v>
      </c>
      <c r="R15" s="28">
        <f t="shared" si="5"/>
        <v>10622352021.389999</v>
      </c>
      <c r="S15" s="29">
        <v>10193718105.98</v>
      </c>
      <c r="T15" s="30">
        <v>428633915.41000003</v>
      </c>
      <c r="U15" s="28">
        <f t="shared" si="6"/>
        <v>9161177321</v>
      </c>
      <c r="V15" s="27">
        <v>8813458527.5900002</v>
      </c>
      <c r="W15" s="27">
        <v>347718793.41000003</v>
      </c>
      <c r="X15" s="28">
        <f t="shared" si="7"/>
        <v>307438303</v>
      </c>
      <c r="Y15" s="27">
        <v>304686344</v>
      </c>
      <c r="Z15" s="27">
        <v>2751959</v>
      </c>
      <c r="AA15" s="28">
        <f t="shared" si="8"/>
        <v>21181191</v>
      </c>
      <c r="AB15" s="29">
        <v>21024546</v>
      </c>
      <c r="AC15" s="29">
        <v>156645</v>
      </c>
      <c r="AD15" s="28">
        <f t="shared" si="9"/>
        <v>2084635070.3800001</v>
      </c>
      <c r="AE15" s="29">
        <v>1993507546.3800001</v>
      </c>
      <c r="AF15" s="29">
        <v>91127524</v>
      </c>
      <c r="AG15" s="28">
        <f t="shared" si="10"/>
        <v>615576.80000000005</v>
      </c>
      <c r="AH15" s="29">
        <v>615576.80000000005</v>
      </c>
      <c r="AI15" s="30">
        <v>0</v>
      </c>
      <c r="AJ15" s="31">
        <v>0</v>
      </c>
      <c r="AK15" s="27">
        <v>0</v>
      </c>
      <c r="AL15" s="30">
        <v>0</v>
      </c>
      <c r="AM15" s="31">
        <v>0</v>
      </c>
      <c r="AN15" s="27">
        <v>0</v>
      </c>
      <c r="AO15" s="29">
        <v>0</v>
      </c>
      <c r="AP15" s="55"/>
      <c r="AQ15" s="24">
        <f t="shared" si="11"/>
        <v>3524410558.9000001</v>
      </c>
      <c r="AR15" s="32">
        <v>3524410558.9000001</v>
      </c>
      <c r="AS15" s="32">
        <v>0</v>
      </c>
      <c r="AT15" s="33">
        <f t="shared" si="12"/>
        <v>1319735832.3299999</v>
      </c>
      <c r="AU15" s="22">
        <v>1319735832.3299999</v>
      </c>
      <c r="AV15" s="35">
        <v>0</v>
      </c>
      <c r="AW15" s="33">
        <v>0</v>
      </c>
      <c r="AX15" s="22">
        <v>0</v>
      </c>
      <c r="AY15" s="35">
        <v>0</v>
      </c>
      <c r="AZ15" s="33">
        <f t="shared" si="13"/>
        <v>34635</v>
      </c>
      <c r="BA15" s="35">
        <v>34635</v>
      </c>
      <c r="BB15" s="22">
        <v>0</v>
      </c>
      <c r="BC15" s="36">
        <f t="shared" si="14"/>
        <v>2035936051.3599999</v>
      </c>
      <c r="BD15" s="22">
        <v>2035936051.3599999</v>
      </c>
      <c r="BE15" s="35">
        <v>0</v>
      </c>
      <c r="BF15" s="33">
        <f t="shared" si="15"/>
        <v>2035936051.3599999</v>
      </c>
      <c r="BG15" s="22">
        <v>2035936051.3599999</v>
      </c>
      <c r="BH15" s="35">
        <v>0</v>
      </c>
      <c r="BI15" s="33">
        <f t="shared" si="16"/>
        <v>1539269518.53</v>
      </c>
      <c r="BJ15" s="22">
        <v>1539269518.53</v>
      </c>
      <c r="BK15" s="35">
        <v>0</v>
      </c>
      <c r="BL15" s="33">
        <f t="shared" si="17"/>
        <v>11676885</v>
      </c>
      <c r="BM15" s="22">
        <v>11676885</v>
      </c>
      <c r="BN15" s="22">
        <v>0</v>
      </c>
      <c r="BO15" s="36">
        <f t="shared" si="18"/>
        <v>578937</v>
      </c>
      <c r="BP15" s="22">
        <v>578937</v>
      </c>
      <c r="BQ15" s="22">
        <v>0</v>
      </c>
      <c r="BR15" s="36">
        <f t="shared" si="19"/>
        <v>168704040.21000001</v>
      </c>
      <c r="BS15" s="22">
        <v>168704040.21000001</v>
      </c>
      <c r="BT15" s="35">
        <v>0</v>
      </c>
      <c r="BU15" s="26">
        <f t="shared" si="20"/>
        <v>0</v>
      </c>
      <c r="BV15" s="35">
        <v>0</v>
      </c>
      <c r="BW15" s="27">
        <v>0</v>
      </c>
      <c r="BX15" s="26">
        <v>0</v>
      </c>
      <c r="BY15" s="22">
        <v>0</v>
      </c>
      <c r="BZ15" s="35">
        <v>0</v>
      </c>
      <c r="CA15" s="39">
        <v>0</v>
      </c>
      <c r="CB15" s="22">
        <v>0</v>
      </c>
      <c r="CC15" s="34">
        <v>0</v>
      </c>
      <c r="CD15" s="11"/>
      <c r="CE15" s="24">
        <f t="shared" si="21"/>
        <v>2794438327.4299998</v>
      </c>
      <c r="CF15" s="25">
        <v>2175258487.4099998</v>
      </c>
      <c r="CG15" s="41">
        <v>619179840.01999998</v>
      </c>
      <c r="CH15" s="26">
        <f t="shared" si="22"/>
        <v>159046853.21999997</v>
      </c>
      <c r="CI15" s="27">
        <v>137154600.38999999</v>
      </c>
      <c r="CJ15" s="27">
        <v>21892252.829999998</v>
      </c>
      <c r="CK15" s="26">
        <v>0</v>
      </c>
      <c r="CL15" s="27">
        <v>0</v>
      </c>
      <c r="CM15" s="27">
        <v>0</v>
      </c>
      <c r="CN15" s="26">
        <v>0</v>
      </c>
      <c r="CO15" s="27">
        <v>0</v>
      </c>
      <c r="CP15" s="27">
        <v>0</v>
      </c>
      <c r="CQ15" s="26">
        <f t="shared" si="23"/>
        <v>1343576396.6800001</v>
      </c>
      <c r="CR15" s="27">
        <v>1060211643.49</v>
      </c>
      <c r="CS15" s="27">
        <v>283364753.19</v>
      </c>
      <c r="CT15" s="26">
        <f t="shared" si="24"/>
        <v>1343576396.6800001</v>
      </c>
      <c r="CU15" s="27">
        <v>1060211643.49</v>
      </c>
      <c r="CV15" s="27">
        <v>283364753.19</v>
      </c>
      <c r="CW15" s="26">
        <f t="shared" si="25"/>
        <v>873118535.95999992</v>
      </c>
      <c r="CX15" s="27">
        <v>711370680.42999995</v>
      </c>
      <c r="CY15" s="27">
        <v>161747855.53</v>
      </c>
      <c r="CZ15" s="26">
        <f t="shared" si="26"/>
        <v>7132793</v>
      </c>
      <c r="DA15" s="27">
        <v>5094432</v>
      </c>
      <c r="DB15" s="27">
        <v>2038361</v>
      </c>
      <c r="DC15" s="26">
        <f t="shared" si="27"/>
        <v>4043904</v>
      </c>
      <c r="DD15" s="27">
        <v>3267288</v>
      </c>
      <c r="DE15" s="27">
        <v>776616</v>
      </c>
      <c r="DF15" s="26">
        <f t="shared" si="28"/>
        <v>1291815077.53</v>
      </c>
      <c r="DG15" s="27">
        <v>977892243.52999997</v>
      </c>
      <c r="DH15" s="27">
        <v>313922834</v>
      </c>
      <c r="DI15" s="26">
        <f t="shared" si="29"/>
        <v>61632537.039999999</v>
      </c>
      <c r="DJ15" s="27">
        <v>48490862.039999999</v>
      </c>
      <c r="DK15" s="27">
        <v>13141675</v>
      </c>
      <c r="DL15" s="26">
        <v>0</v>
      </c>
      <c r="DM15" s="27">
        <v>0</v>
      </c>
      <c r="DN15" s="27">
        <v>0</v>
      </c>
      <c r="DO15" s="26">
        <v>0</v>
      </c>
      <c r="DP15" s="27">
        <v>0</v>
      </c>
      <c r="DQ15" s="27">
        <v>0</v>
      </c>
      <c r="DR15" s="11"/>
      <c r="DS15" s="26">
        <f t="shared" si="30"/>
        <v>25379790453.150002</v>
      </c>
      <c r="DT15" s="27">
        <v>6629689905.04</v>
      </c>
      <c r="DU15" s="27">
        <v>18750100548.110001</v>
      </c>
      <c r="DV15" s="26">
        <f t="shared" si="31"/>
        <v>18724528357.59</v>
      </c>
      <c r="DW15" s="27">
        <v>9014887822.2999992</v>
      </c>
      <c r="DX15" s="27">
        <v>9709640535.2900009</v>
      </c>
      <c r="DY15" s="26">
        <v>0</v>
      </c>
      <c r="DZ15" s="27">
        <v>0</v>
      </c>
      <c r="EA15" s="27">
        <v>0</v>
      </c>
      <c r="EC15" s="11"/>
      <c r="ED15" s="26">
        <f t="shared" si="32"/>
        <v>37592704.32</v>
      </c>
      <c r="EE15" s="27">
        <v>34258306.32</v>
      </c>
      <c r="EF15" s="27">
        <v>3334398</v>
      </c>
    </row>
    <row r="16" spans="1:136" ht="14.4" thickBot="1" x14ac:dyDescent="0.3">
      <c r="A16" s="43"/>
      <c r="B16" s="42" t="s">
        <v>36</v>
      </c>
      <c r="C16" s="24">
        <f>D16+E16</f>
        <v>31748251825.73</v>
      </c>
      <c r="D16" s="25">
        <v>30148794633.380001</v>
      </c>
      <c r="E16" s="25">
        <v>1599457192.3499999</v>
      </c>
      <c r="F16" s="26">
        <f t="shared" si="1"/>
        <v>16944543091.360001</v>
      </c>
      <c r="G16" s="27">
        <v>16538267756.360001</v>
      </c>
      <c r="H16" s="27">
        <v>406275335</v>
      </c>
      <c r="I16" s="26">
        <f>J16+K16</f>
        <v>2028916209</v>
      </c>
      <c r="J16" s="27">
        <v>1327884141</v>
      </c>
      <c r="K16" s="27">
        <v>701032068</v>
      </c>
      <c r="L16" s="26">
        <f t="shared" si="33"/>
        <v>23321270.469999999</v>
      </c>
      <c r="M16" s="27">
        <v>23221920.469999999</v>
      </c>
      <c r="N16" s="27">
        <v>99350</v>
      </c>
      <c r="O16" s="26">
        <f t="shared" si="34"/>
        <v>10792206362.109999</v>
      </c>
      <c r="P16" s="27">
        <v>10368752707.959999</v>
      </c>
      <c r="Q16" s="27">
        <v>423453654.14999998</v>
      </c>
      <c r="R16" s="28">
        <f t="shared" si="5"/>
        <v>10792206362.109999</v>
      </c>
      <c r="S16" s="29">
        <v>10368752707.959999</v>
      </c>
      <c r="T16" s="30">
        <v>423453654.14999998</v>
      </c>
      <c r="U16" s="28">
        <f t="shared" si="6"/>
        <v>9335308244.8900013</v>
      </c>
      <c r="V16" s="27">
        <v>8993470690.2700005</v>
      </c>
      <c r="W16" s="27">
        <v>341837554.62</v>
      </c>
      <c r="X16" s="28">
        <f t="shared" si="7"/>
        <v>280968339</v>
      </c>
      <c r="Y16" s="27">
        <v>278091801</v>
      </c>
      <c r="Z16" s="27">
        <v>2876538</v>
      </c>
      <c r="AA16" s="28">
        <f t="shared" si="8"/>
        <v>30993899</v>
      </c>
      <c r="AB16" s="29">
        <v>30828558</v>
      </c>
      <c r="AC16" s="29">
        <v>165341</v>
      </c>
      <c r="AD16" s="28">
        <f t="shared" si="9"/>
        <v>1959264892.79</v>
      </c>
      <c r="AE16" s="29">
        <v>1890668107.5899999</v>
      </c>
      <c r="AF16" s="29">
        <v>68596785.200000003</v>
      </c>
      <c r="AG16" s="28">
        <f t="shared" si="10"/>
        <v>556010</v>
      </c>
      <c r="AH16" s="29">
        <v>556010</v>
      </c>
      <c r="AI16" s="30">
        <v>0</v>
      </c>
      <c r="AJ16" s="31">
        <v>0</v>
      </c>
      <c r="AK16" s="27">
        <v>0</v>
      </c>
      <c r="AL16" s="30">
        <v>0</v>
      </c>
      <c r="AM16" s="31">
        <v>0</v>
      </c>
      <c r="AN16" s="27">
        <v>0</v>
      </c>
      <c r="AO16" s="29">
        <v>0</v>
      </c>
      <c r="AP16" s="55"/>
      <c r="AQ16" s="24">
        <f t="shared" si="11"/>
        <v>4024428890.6300001</v>
      </c>
      <c r="AR16" s="32">
        <v>4024428890.6300001</v>
      </c>
      <c r="AS16" s="32">
        <v>0</v>
      </c>
      <c r="AT16" s="33">
        <f t="shared" si="12"/>
        <v>1548272796.1800001</v>
      </c>
      <c r="AU16" s="22">
        <v>1548272796.1800001</v>
      </c>
      <c r="AV16" s="35">
        <v>0</v>
      </c>
      <c r="AW16" s="33">
        <v>0</v>
      </c>
      <c r="AX16" s="22">
        <v>0</v>
      </c>
      <c r="AY16" s="35">
        <v>0</v>
      </c>
      <c r="AZ16" s="33">
        <f t="shared" si="13"/>
        <v>35379</v>
      </c>
      <c r="BA16" s="35">
        <v>35379</v>
      </c>
      <c r="BB16" s="22">
        <v>0</v>
      </c>
      <c r="BC16" s="36">
        <f t="shared" si="14"/>
        <v>2308228273.25</v>
      </c>
      <c r="BD16" s="22">
        <v>2308228273.25</v>
      </c>
      <c r="BE16" s="35">
        <v>0</v>
      </c>
      <c r="BF16" s="33">
        <f t="shared" si="15"/>
        <v>2308228273.25</v>
      </c>
      <c r="BG16" s="22">
        <v>2308228273.25</v>
      </c>
      <c r="BH16" s="35">
        <v>0</v>
      </c>
      <c r="BI16" s="33">
        <f t="shared" si="16"/>
        <v>1781993660.9100001</v>
      </c>
      <c r="BJ16" s="22">
        <v>1781993660.9100001</v>
      </c>
      <c r="BK16" s="35">
        <v>0</v>
      </c>
      <c r="BL16" s="33">
        <f t="shared" si="17"/>
        <v>11708386</v>
      </c>
      <c r="BM16" s="22">
        <v>11708386</v>
      </c>
      <c r="BN16" s="22">
        <v>0</v>
      </c>
      <c r="BO16" s="36">
        <f t="shared" si="18"/>
        <v>634149</v>
      </c>
      <c r="BP16" s="22">
        <v>634149</v>
      </c>
      <c r="BQ16" s="22">
        <v>0</v>
      </c>
      <c r="BR16" s="36">
        <f t="shared" si="19"/>
        <v>167892442.19999999</v>
      </c>
      <c r="BS16" s="22">
        <v>167892442.19999999</v>
      </c>
      <c r="BT16" s="35">
        <v>0</v>
      </c>
      <c r="BU16" s="26">
        <f t="shared" si="20"/>
        <v>0</v>
      </c>
      <c r="BV16" s="35">
        <v>0</v>
      </c>
      <c r="BW16" s="27">
        <v>0</v>
      </c>
      <c r="BX16" s="26">
        <v>0</v>
      </c>
      <c r="BY16" s="22">
        <v>0</v>
      </c>
      <c r="BZ16" s="35">
        <v>0</v>
      </c>
      <c r="CA16" s="39">
        <v>0</v>
      </c>
      <c r="CB16" s="22">
        <v>0</v>
      </c>
      <c r="CC16" s="34">
        <v>0</v>
      </c>
      <c r="CD16" s="11"/>
      <c r="CE16" s="24">
        <f t="shared" si="21"/>
        <v>3169111718.1099997</v>
      </c>
      <c r="CF16" s="25">
        <v>2463878167.0799999</v>
      </c>
      <c r="CG16" s="41">
        <v>705233551.02999997</v>
      </c>
      <c r="CH16" s="26">
        <f t="shared" si="22"/>
        <v>163376978.53</v>
      </c>
      <c r="CI16" s="27">
        <v>141527132.25999999</v>
      </c>
      <c r="CJ16" s="27">
        <v>21849846.27</v>
      </c>
      <c r="CK16" s="26">
        <v>0</v>
      </c>
      <c r="CL16" s="27">
        <v>0</v>
      </c>
      <c r="CM16" s="27">
        <v>0</v>
      </c>
      <c r="CN16" s="26">
        <v>0</v>
      </c>
      <c r="CO16" s="27">
        <v>0</v>
      </c>
      <c r="CP16" s="27">
        <v>0</v>
      </c>
      <c r="CQ16" s="26">
        <f t="shared" si="23"/>
        <v>1600846022.4300001</v>
      </c>
      <c r="CR16" s="27">
        <v>1284599348.6700001</v>
      </c>
      <c r="CS16" s="27">
        <v>316246673.75999999</v>
      </c>
      <c r="CT16" s="26">
        <f t="shared" si="24"/>
        <v>1600846022.4300001</v>
      </c>
      <c r="CU16" s="27">
        <v>1284599348.6700001</v>
      </c>
      <c r="CV16" s="27">
        <v>316246673.75999999</v>
      </c>
      <c r="CW16" s="26">
        <f t="shared" si="25"/>
        <v>1047650236.6799999</v>
      </c>
      <c r="CX16" s="27">
        <v>868084163.55999994</v>
      </c>
      <c r="CY16" s="27">
        <v>179566073.12</v>
      </c>
      <c r="CZ16" s="26">
        <f t="shared" si="26"/>
        <v>8493748</v>
      </c>
      <c r="DA16" s="27">
        <v>5693447</v>
      </c>
      <c r="DB16" s="27">
        <v>2800301</v>
      </c>
      <c r="DC16" s="26">
        <f t="shared" si="27"/>
        <v>4678404</v>
      </c>
      <c r="DD16" s="27">
        <v>3728385</v>
      </c>
      <c r="DE16" s="27">
        <v>950019</v>
      </c>
      <c r="DF16" s="26">
        <f t="shared" si="28"/>
        <v>1404888717.1500001</v>
      </c>
      <c r="DG16" s="27">
        <v>1037751686.15</v>
      </c>
      <c r="DH16" s="27">
        <v>367137031</v>
      </c>
      <c r="DI16" s="26">
        <f t="shared" si="29"/>
        <v>63572034.380000003</v>
      </c>
      <c r="DJ16" s="27">
        <v>49538104.380000003</v>
      </c>
      <c r="DK16" s="27">
        <v>14033930</v>
      </c>
      <c r="DL16" s="26">
        <v>0</v>
      </c>
      <c r="DM16" s="27">
        <v>0</v>
      </c>
      <c r="DN16" s="27">
        <v>0</v>
      </c>
      <c r="DO16" s="26">
        <v>0</v>
      </c>
      <c r="DP16" s="27">
        <v>0</v>
      </c>
      <c r="DQ16" s="27">
        <v>0</v>
      </c>
      <c r="DR16" s="11"/>
      <c r="DS16" s="26">
        <f t="shared" si="30"/>
        <v>27875091389.579998</v>
      </c>
      <c r="DT16" s="27">
        <v>6810034074.5500002</v>
      </c>
      <c r="DU16" s="27">
        <v>21065057315.029999</v>
      </c>
      <c r="DV16" s="26">
        <f t="shared" si="31"/>
        <v>21614551291.68</v>
      </c>
      <c r="DW16" s="27">
        <v>9744756435.8299999</v>
      </c>
      <c r="DX16" s="27">
        <v>11869794855.85</v>
      </c>
      <c r="DY16" s="26">
        <v>0</v>
      </c>
      <c r="DZ16" s="27">
        <v>0</v>
      </c>
      <c r="EA16" s="27">
        <v>0</v>
      </c>
      <c r="EC16" s="11"/>
      <c r="ED16" s="26">
        <f t="shared" si="32"/>
        <v>36514536.799999997</v>
      </c>
      <c r="EE16" s="27">
        <v>33211413.800000001</v>
      </c>
      <c r="EF16" s="27">
        <v>3303123</v>
      </c>
    </row>
    <row r="17" spans="1:136" ht="14.4" thickBot="1" x14ac:dyDescent="0.3">
      <c r="A17" s="43"/>
      <c r="B17" s="42" t="s">
        <v>37</v>
      </c>
      <c r="C17" s="24">
        <f t="shared" ref="C17:C24" si="35">D17+E17</f>
        <v>31118783487.159996</v>
      </c>
      <c r="D17" s="25">
        <v>29597503426.089996</v>
      </c>
      <c r="E17" s="25">
        <v>1521280061.0699999</v>
      </c>
      <c r="F17" s="26">
        <f t="shared" si="1"/>
        <v>16470073262.700001</v>
      </c>
      <c r="G17" s="27">
        <v>16089060422.700001</v>
      </c>
      <c r="H17" s="27">
        <v>381012840</v>
      </c>
      <c r="I17" s="26">
        <f t="shared" ref="I17:I24" si="36">J17+K17</f>
        <v>1989169858</v>
      </c>
      <c r="J17" s="27">
        <v>1319357354</v>
      </c>
      <c r="K17" s="27">
        <v>669812504</v>
      </c>
      <c r="L17" s="26">
        <f t="shared" si="33"/>
        <v>24628101.460000001</v>
      </c>
      <c r="M17" s="27">
        <v>24580570.460000001</v>
      </c>
      <c r="N17" s="27">
        <v>47531</v>
      </c>
      <c r="O17" s="26">
        <f t="shared" si="34"/>
        <v>10729806044.23</v>
      </c>
      <c r="P17" s="27">
        <v>10322252877.16</v>
      </c>
      <c r="Q17" s="27">
        <v>407553167.06999999</v>
      </c>
      <c r="R17" s="28">
        <f t="shared" si="5"/>
        <v>10729806044.23</v>
      </c>
      <c r="S17" s="29">
        <v>10322252877.16</v>
      </c>
      <c r="T17" s="30">
        <v>407553167.06999999</v>
      </c>
      <c r="U17" s="28">
        <f t="shared" si="6"/>
        <v>9258723733.6100006</v>
      </c>
      <c r="V17" s="27">
        <v>8930117223.1800003</v>
      </c>
      <c r="W17" s="27">
        <v>328606510.43000001</v>
      </c>
      <c r="X17" s="28">
        <f t="shared" si="7"/>
        <v>243222580</v>
      </c>
      <c r="Y17" s="27">
        <v>240661270</v>
      </c>
      <c r="Z17" s="27">
        <v>2561310</v>
      </c>
      <c r="AA17" s="28">
        <f t="shared" si="8"/>
        <v>63638415</v>
      </c>
      <c r="AB17" s="29">
        <v>63092962</v>
      </c>
      <c r="AC17" s="29">
        <v>545453</v>
      </c>
      <c r="AD17" s="28">
        <f t="shared" si="9"/>
        <v>1905106220.77</v>
      </c>
      <c r="AE17" s="29">
        <v>1842252201.77</v>
      </c>
      <c r="AF17" s="29">
        <v>62854019</v>
      </c>
      <c r="AG17" s="28">
        <f t="shared" si="10"/>
        <v>579074</v>
      </c>
      <c r="AH17" s="29">
        <v>579074</v>
      </c>
      <c r="AI17" s="30">
        <v>0</v>
      </c>
      <c r="AJ17" s="31">
        <v>0</v>
      </c>
      <c r="AK17" s="27">
        <v>0</v>
      </c>
      <c r="AL17" s="30">
        <v>0</v>
      </c>
      <c r="AM17" s="31">
        <v>0</v>
      </c>
      <c r="AN17" s="27">
        <v>0</v>
      </c>
      <c r="AO17" s="29">
        <v>0</v>
      </c>
      <c r="AP17" s="55"/>
      <c r="AQ17" s="24">
        <f t="shared" si="11"/>
        <v>4405620083.5100002</v>
      </c>
      <c r="AR17" s="32">
        <v>4405620083.5100002</v>
      </c>
      <c r="AS17" s="32">
        <v>0</v>
      </c>
      <c r="AT17" s="33">
        <f t="shared" si="12"/>
        <v>1647576097.26</v>
      </c>
      <c r="AU17" s="22">
        <v>1647576097.26</v>
      </c>
      <c r="AV17" s="35">
        <v>0</v>
      </c>
      <c r="AW17" s="33">
        <v>0</v>
      </c>
      <c r="AX17" s="22">
        <v>0</v>
      </c>
      <c r="AY17" s="35">
        <v>0</v>
      </c>
      <c r="AZ17" s="33">
        <f t="shared" si="13"/>
        <v>109105</v>
      </c>
      <c r="BA17" s="35">
        <v>109105</v>
      </c>
      <c r="BB17" s="22">
        <v>0</v>
      </c>
      <c r="BC17" s="36">
        <f t="shared" si="14"/>
        <v>2590860889.9400001</v>
      </c>
      <c r="BD17" s="22">
        <v>2590860889.9400001</v>
      </c>
      <c r="BE17" s="35">
        <v>0</v>
      </c>
      <c r="BF17" s="33">
        <f t="shared" si="15"/>
        <v>2590860889.9400001</v>
      </c>
      <c r="BG17" s="22">
        <v>2590860889.9400001</v>
      </c>
      <c r="BH17" s="35">
        <v>0</v>
      </c>
      <c r="BI17" s="33">
        <f t="shared" si="16"/>
        <v>1988877095.8299999</v>
      </c>
      <c r="BJ17" s="22">
        <v>1988877095.8299999</v>
      </c>
      <c r="BK17" s="35">
        <v>0</v>
      </c>
      <c r="BL17" s="33">
        <f t="shared" si="17"/>
        <v>9673441</v>
      </c>
      <c r="BM17" s="22">
        <v>9673441</v>
      </c>
      <c r="BN17" s="22">
        <v>0</v>
      </c>
      <c r="BO17" s="36">
        <f t="shared" si="18"/>
        <v>2523109</v>
      </c>
      <c r="BP17" s="22">
        <v>2523109</v>
      </c>
      <c r="BQ17" s="22">
        <v>0</v>
      </c>
      <c r="BR17" s="36">
        <f t="shared" si="19"/>
        <v>167073991.31</v>
      </c>
      <c r="BS17" s="22">
        <v>167073991.31</v>
      </c>
      <c r="BT17" s="35">
        <v>0</v>
      </c>
      <c r="BU17" s="26">
        <f t="shared" si="20"/>
        <v>998</v>
      </c>
      <c r="BV17" s="35">
        <v>998</v>
      </c>
      <c r="BW17" s="27">
        <v>0</v>
      </c>
      <c r="BX17" s="26">
        <v>0</v>
      </c>
      <c r="BY17" s="22">
        <v>0</v>
      </c>
      <c r="BZ17" s="35">
        <v>0</v>
      </c>
      <c r="CA17" s="39">
        <v>0</v>
      </c>
      <c r="CB17" s="22">
        <v>0</v>
      </c>
      <c r="CC17" s="34">
        <v>0</v>
      </c>
      <c r="CD17" s="11"/>
      <c r="CE17" s="24">
        <f t="shared" si="21"/>
        <v>3551449862.1700001</v>
      </c>
      <c r="CF17" s="25">
        <v>2842890598.6500001</v>
      </c>
      <c r="CG17" s="41">
        <v>708559263.51999998</v>
      </c>
      <c r="CH17" s="26">
        <f t="shared" si="22"/>
        <v>169023212.23999998</v>
      </c>
      <c r="CI17" s="27">
        <v>147659966.47999999</v>
      </c>
      <c r="CJ17" s="27">
        <v>21363245.760000002</v>
      </c>
      <c r="CK17" s="26">
        <v>0</v>
      </c>
      <c r="CL17" s="27">
        <v>0</v>
      </c>
      <c r="CM17" s="27">
        <v>0</v>
      </c>
      <c r="CN17" s="26">
        <v>0</v>
      </c>
      <c r="CO17" s="27">
        <v>0</v>
      </c>
      <c r="CP17" s="27">
        <v>0</v>
      </c>
      <c r="CQ17" s="26">
        <f t="shared" si="23"/>
        <v>1994045381.75</v>
      </c>
      <c r="CR17" s="27">
        <v>1669920290.99</v>
      </c>
      <c r="CS17" s="27">
        <v>324125090.75999999</v>
      </c>
      <c r="CT17" s="26">
        <f t="shared" si="24"/>
        <v>1994045381.75</v>
      </c>
      <c r="CU17" s="27">
        <v>1669920290.99</v>
      </c>
      <c r="CV17" s="27">
        <v>324125090.75999999</v>
      </c>
      <c r="CW17" s="26">
        <f t="shared" si="25"/>
        <v>1392934099.99</v>
      </c>
      <c r="CX17" s="27">
        <v>1204436423.4200001</v>
      </c>
      <c r="CY17" s="27">
        <v>188497676.56999999</v>
      </c>
      <c r="CZ17" s="26">
        <f t="shared" si="26"/>
        <v>11741764</v>
      </c>
      <c r="DA17" s="27">
        <v>8442326</v>
      </c>
      <c r="DB17" s="27">
        <v>3299438</v>
      </c>
      <c r="DC17" s="26">
        <f t="shared" si="27"/>
        <v>6734207</v>
      </c>
      <c r="DD17" s="27">
        <v>5605593</v>
      </c>
      <c r="DE17" s="27">
        <v>1128614</v>
      </c>
      <c r="DF17" s="26">
        <f t="shared" si="28"/>
        <v>1388381268.1799998</v>
      </c>
      <c r="DG17" s="27">
        <v>1025310341.1799999</v>
      </c>
      <c r="DH17" s="27">
        <v>363070927</v>
      </c>
      <c r="DI17" s="26">
        <f t="shared" si="29"/>
        <v>63837887.450000003</v>
      </c>
      <c r="DJ17" s="27">
        <v>50419846.450000003</v>
      </c>
      <c r="DK17" s="27">
        <v>13418041</v>
      </c>
      <c r="DL17" s="26">
        <v>0</v>
      </c>
      <c r="DM17" s="27">
        <v>0</v>
      </c>
      <c r="DN17" s="27">
        <v>0</v>
      </c>
      <c r="DO17" s="26">
        <v>0</v>
      </c>
      <c r="DP17" s="27">
        <v>0</v>
      </c>
      <c r="DQ17" s="27">
        <v>0</v>
      </c>
      <c r="DR17" s="11"/>
      <c r="DS17" s="26">
        <f t="shared" si="30"/>
        <v>26549299685.669998</v>
      </c>
      <c r="DT17" s="27">
        <v>6172760345.7399998</v>
      </c>
      <c r="DU17" s="27">
        <v>20376539339.93</v>
      </c>
      <c r="DV17" s="26">
        <f t="shared" si="31"/>
        <v>19346464044.619999</v>
      </c>
      <c r="DW17" s="27">
        <v>8540576989.5299997</v>
      </c>
      <c r="DX17" s="27">
        <v>10805887055.09</v>
      </c>
      <c r="DY17" s="26">
        <v>0</v>
      </c>
      <c r="DZ17" s="27">
        <v>0</v>
      </c>
      <c r="EA17" s="27">
        <v>0</v>
      </c>
      <c r="EC17" s="11"/>
      <c r="ED17" s="26">
        <f t="shared" si="32"/>
        <v>37885887.5</v>
      </c>
      <c r="EE17" s="27">
        <v>34603407.5</v>
      </c>
      <c r="EF17" s="27">
        <v>3282480</v>
      </c>
    </row>
    <row r="18" spans="1:136" ht="14.4" thickBot="1" x14ac:dyDescent="0.3">
      <c r="A18" s="43"/>
      <c r="B18" s="42" t="s">
        <v>38</v>
      </c>
      <c r="C18" s="24">
        <f t="shared" si="35"/>
        <v>31358023274.5</v>
      </c>
      <c r="D18" s="25">
        <v>29809023775.689999</v>
      </c>
      <c r="E18" s="25">
        <v>1548999498.8099999</v>
      </c>
      <c r="F18" s="26">
        <f t="shared" si="1"/>
        <v>16633158874.91</v>
      </c>
      <c r="G18" s="27">
        <v>16247295707.91</v>
      </c>
      <c r="H18" s="27">
        <v>385863167</v>
      </c>
      <c r="I18" s="26">
        <f t="shared" si="36"/>
        <v>2007873510</v>
      </c>
      <c r="J18" s="27">
        <v>1336712465</v>
      </c>
      <c r="K18" s="27">
        <v>671161045</v>
      </c>
      <c r="L18" s="26">
        <f t="shared" si="33"/>
        <v>21200873.210000001</v>
      </c>
      <c r="M18" s="27">
        <v>21086704.210000001</v>
      </c>
      <c r="N18" s="27">
        <v>114169</v>
      </c>
      <c r="O18" s="26">
        <f t="shared" si="34"/>
        <v>10886567801.789999</v>
      </c>
      <c r="P18" s="27">
        <v>10460190045.98</v>
      </c>
      <c r="Q18" s="27">
        <v>426377755.81</v>
      </c>
      <c r="R18" s="28">
        <f t="shared" si="5"/>
        <v>10886567801.789999</v>
      </c>
      <c r="S18" s="29">
        <v>10460190045.98</v>
      </c>
      <c r="T18" s="30">
        <v>426377755.81</v>
      </c>
      <c r="U18" s="28">
        <f t="shared" si="6"/>
        <v>9374705141.5299988</v>
      </c>
      <c r="V18" s="27">
        <v>9028479530.6399994</v>
      </c>
      <c r="W18" s="27">
        <v>346225610.88999999</v>
      </c>
      <c r="X18" s="28">
        <f t="shared" si="7"/>
        <v>246146771</v>
      </c>
      <c r="Y18" s="27">
        <v>243771162</v>
      </c>
      <c r="Z18" s="27">
        <v>2375609</v>
      </c>
      <c r="AA18" s="28">
        <f t="shared" si="8"/>
        <v>171663929</v>
      </c>
      <c r="AB18" s="29">
        <v>169939346</v>
      </c>
      <c r="AC18" s="29">
        <v>1724583</v>
      </c>
      <c r="AD18" s="28">
        <f t="shared" si="9"/>
        <v>1809222214.5899999</v>
      </c>
      <c r="AE18" s="29">
        <v>1743738852.5899999</v>
      </c>
      <c r="AF18" s="29">
        <v>65483362</v>
      </c>
      <c r="AG18" s="28">
        <f t="shared" si="10"/>
        <v>561822.32999999996</v>
      </c>
      <c r="AH18" s="29">
        <v>561822.32999999996</v>
      </c>
      <c r="AI18" s="30">
        <v>0</v>
      </c>
      <c r="AJ18" s="31">
        <v>0</v>
      </c>
      <c r="AK18" s="27">
        <v>0</v>
      </c>
      <c r="AL18" s="30">
        <v>0</v>
      </c>
      <c r="AM18" s="31">
        <v>0</v>
      </c>
      <c r="AN18" s="27">
        <v>0</v>
      </c>
      <c r="AO18" s="29">
        <v>0</v>
      </c>
      <c r="AP18" s="55"/>
      <c r="AQ18" s="24">
        <f t="shared" si="11"/>
        <v>4690117116.8100004</v>
      </c>
      <c r="AR18" s="32">
        <v>4690117116.8100004</v>
      </c>
      <c r="AS18" s="32">
        <v>0</v>
      </c>
      <c r="AT18" s="33">
        <f t="shared" si="12"/>
        <v>1624027961.0999999</v>
      </c>
      <c r="AU18" s="22">
        <v>1624027961.0999999</v>
      </c>
      <c r="AV18" s="35">
        <v>0</v>
      </c>
      <c r="AW18" s="33">
        <v>0</v>
      </c>
      <c r="AX18" s="22">
        <v>0</v>
      </c>
      <c r="AY18" s="35">
        <v>0</v>
      </c>
      <c r="AZ18" s="33">
        <f t="shared" si="13"/>
        <v>8611</v>
      </c>
      <c r="BA18" s="35">
        <v>8611</v>
      </c>
      <c r="BB18" s="22">
        <v>0</v>
      </c>
      <c r="BC18" s="36">
        <f t="shared" si="14"/>
        <v>2878963478.4000001</v>
      </c>
      <c r="BD18" s="22">
        <v>2878963478.4000001</v>
      </c>
      <c r="BE18" s="35">
        <v>0</v>
      </c>
      <c r="BF18" s="33">
        <f t="shared" si="15"/>
        <v>2878963478.4000001</v>
      </c>
      <c r="BG18" s="22">
        <v>2878963478.4000001</v>
      </c>
      <c r="BH18" s="35">
        <v>0</v>
      </c>
      <c r="BI18" s="33">
        <f t="shared" si="16"/>
        <v>2272068698.5500002</v>
      </c>
      <c r="BJ18" s="22">
        <v>2272068698.5500002</v>
      </c>
      <c r="BK18" s="35">
        <v>0</v>
      </c>
      <c r="BL18" s="33">
        <f t="shared" si="17"/>
        <v>10089120</v>
      </c>
      <c r="BM18" s="22">
        <v>10089120</v>
      </c>
      <c r="BN18" s="22">
        <v>0</v>
      </c>
      <c r="BO18" s="36">
        <f t="shared" si="18"/>
        <v>6517317</v>
      </c>
      <c r="BP18" s="22">
        <v>6517317</v>
      </c>
      <c r="BQ18" s="22">
        <v>0</v>
      </c>
      <c r="BR18" s="36">
        <f t="shared" si="19"/>
        <v>187117066.31</v>
      </c>
      <c r="BS18" s="22">
        <v>187117066.31</v>
      </c>
      <c r="BT18" s="35">
        <v>0</v>
      </c>
      <c r="BU18" s="26">
        <f t="shared" si="20"/>
        <v>698</v>
      </c>
      <c r="BV18" s="35">
        <v>698</v>
      </c>
      <c r="BW18" s="27">
        <v>0</v>
      </c>
      <c r="BX18" s="26">
        <v>0</v>
      </c>
      <c r="BY18" s="22">
        <v>0</v>
      </c>
      <c r="BZ18" s="35">
        <v>0</v>
      </c>
      <c r="CA18" s="39">
        <v>0</v>
      </c>
      <c r="CB18" s="22">
        <v>0</v>
      </c>
      <c r="CC18" s="34">
        <v>0</v>
      </c>
      <c r="CD18" s="11"/>
      <c r="CE18" s="24">
        <f t="shared" si="21"/>
        <v>3361658967.7799997</v>
      </c>
      <c r="CF18" s="25">
        <v>2676504564.8699999</v>
      </c>
      <c r="CG18" s="41">
        <v>685154402.90999997</v>
      </c>
      <c r="CH18" s="26">
        <f t="shared" si="22"/>
        <v>162150625.28999999</v>
      </c>
      <c r="CI18" s="27">
        <v>138053530.28</v>
      </c>
      <c r="CJ18" s="27">
        <v>24097095.010000002</v>
      </c>
      <c r="CK18" s="26">
        <v>0</v>
      </c>
      <c r="CL18" s="27">
        <v>0</v>
      </c>
      <c r="CM18" s="27">
        <v>0</v>
      </c>
      <c r="CN18" s="26">
        <v>0</v>
      </c>
      <c r="CO18" s="27">
        <v>0</v>
      </c>
      <c r="CP18" s="27">
        <v>0</v>
      </c>
      <c r="CQ18" s="26">
        <f t="shared" si="23"/>
        <v>1750093695.1300001</v>
      </c>
      <c r="CR18" s="27">
        <v>1445381514.23</v>
      </c>
      <c r="CS18" s="27">
        <v>304712180.89999998</v>
      </c>
      <c r="CT18" s="26">
        <f t="shared" si="24"/>
        <v>1750093695.1300001</v>
      </c>
      <c r="CU18" s="27">
        <v>1445381514.23</v>
      </c>
      <c r="CV18" s="27">
        <v>304712180.89999998</v>
      </c>
      <c r="CW18" s="26">
        <f t="shared" si="25"/>
        <v>1186265660.1500001</v>
      </c>
      <c r="CX18" s="27">
        <v>1014708061.38</v>
      </c>
      <c r="CY18" s="27">
        <v>171557598.77000001</v>
      </c>
      <c r="CZ18" s="26">
        <f t="shared" si="26"/>
        <v>8409621</v>
      </c>
      <c r="DA18" s="27">
        <v>6543028</v>
      </c>
      <c r="DB18" s="27">
        <v>1866593</v>
      </c>
      <c r="DC18" s="26">
        <f t="shared" si="27"/>
        <v>5284983</v>
      </c>
      <c r="DD18" s="27">
        <v>4469853</v>
      </c>
      <c r="DE18" s="27">
        <v>815130</v>
      </c>
      <c r="DF18" s="26">
        <f t="shared" si="28"/>
        <v>1449414647.3599999</v>
      </c>
      <c r="DG18" s="27">
        <v>1093069520.3599999</v>
      </c>
      <c r="DH18" s="27">
        <v>356345127</v>
      </c>
      <c r="DI18" s="26">
        <f t="shared" si="29"/>
        <v>87494016.260000005</v>
      </c>
      <c r="DJ18" s="27">
        <v>67254258.260000005</v>
      </c>
      <c r="DK18" s="27">
        <v>20239758</v>
      </c>
      <c r="DL18" s="26">
        <v>0</v>
      </c>
      <c r="DM18" s="27">
        <v>0</v>
      </c>
      <c r="DN18" s="27">
        <v>0</v>
      </c>
      <c r="DO18" s="26">
        <v>0</v>
      </c>
      <c r="DP18" s="27">
        <v>0</v>
      </c>
      <c r="DQ18" s="27">
        <v>0</v>
      </c>
      <c r="DR18" s="11"/>
      <c r="DS18" s="26">
        <f t="shared" si="30"/>
        <v>25614784925.709999</v>
      </c>
      <c r="DT18" s="27">
        <v>6099240518.29</v>
      </c>
      <c r="DU18" s="27">
        <v>19515544407.419998</v>
      </c>
      <c r="DV18" s="26">
        <f t="shared" si="31"/>
        <v>18954341769.360001</v>
      </c>
      <c r="DW18" s="27">
        <v>8211412736.75</v>
      </c>
      <c r="DX18" s="27">
        <v>10742929032.610001</v>
      </c>
      <c r="DY18" s="26">
        <v>0</v>
      </c>
      <c r="DZ18" s="27">
        <v>0</v>
      </c>
      <c r="EA18" s="27">
        <v>0</v>
      </c>
      <c r="EC18" s="11"/>
      <c r="ED18" s="26">
        <f t="shared" si="32"/>
        <v>36379045</v>
      </c>
      <c r="EE18" s="27">
        <v>32922357</v>
      </c>
      <c r="EF18" s="27">
        <v>3456688</v>
      </c>
    </row>
    <row r="19" spans="1:136" ht="14.4" thickBot="1" x14ac:dyDescent="0.3">
      <c r="A19" s="43"/>
      <c r="B19" s="42" t="s">
        <v>39</v>
      </c>
      <c r="C19" s="24">
        <f t="shared" si="35"/>
        <v>32916079824.449997</v>
      </c>
      <c r="D19" s="25">
        <v>31166998614.849998</v>
      </c>
      <c r="E19" s="25">
        <v>1749081209.6000001</v>
      </c>
      <c r="F19" s="26">
        <f t="shared" si="1"/>
        <v>17621148131.939999</v>
      </c>
      <c r="G19" s="27">
        <v>17211244411.939999</v>
      </c>
      <c r="H19" s="27">
        <v>409903720</v>
      </c>
      <c r="I19" s="26">
        <f t="shared" si="36"/>
        <v>2379370968</v>
      </c>
      <c r="J19" s="27">
        <v>1547055461</v>
      </c>
      <c r="K19" s="27">
        <v>832315507</v>
      </c>
      <c r="L19" s="26">
        <f t="shared" si="33"/>
        <v>20969706.91</v>
      </c>
      <c r="M19" s="27">
        <v>20843868.91</v>
      </c>
      <c r="N19" s="27">
        <v>125838</v>
      </c>
      <c r="O19" s="26">
        <f t="shared" si="34"/>
        <v>10991944528.23</v>
      </c>
      <c r="P19" s="27">
        <v>10556051867.629999</v>
      </c>
      <c r="Q19" s="27">
        <v>435892660.60000002</v>
      </c>
      <c r="R19" s="28">
        <f t="shared" si="5"/>
        <v>10991944528.23</v>
      </c>
      <c r="S19" s="29">
        <v>10556051867.629999</v>
      </c>
      <c r="T19" s="30">
        <v>435892660.60000002</v>
      </c>
      <c r="U19" s="28">
        <f t="shared" si="6"/>
        <v>9440201910</v>
      </c>
      <c r="V19" s="27">
        <v>9090415272.7000008</v>
      </c>
      <c r="W19" s="27">
        <v>349786637.30000001</v>
      </c>
      <c r="X19" s="28">
        <f t="shared" si="7"/>
        <v>248548313</v>
      </c>
      <c r="Y19" s="27">
        <v>246413328</v>
      </c>
      <c r="Z19" s="27">
        <v>2134985</v>
      </c>
      <c r="AA19" s="28">
        <f t="shared" si="8"/>
        <v>175321893</v>
      </c>
      <c r="AB19" s="29">
        <v>173980758</v>
      </c>
      <c r="AC19" s="29">
        <v>1341135</v>
      </c>
      <c r="AD19" s="28">
        <f t="shared" si="9"/>
        <v>1902646489.3699999</v>
      </c>
      <c r="AE19" s="29">
        <v>1831803005.3699999</v>
      </c>
      <c r="AF19" s="29">
        <v>70843484</v>
      </c>
      <c r="AG19" s="28">
        <f t="shared" si="10"/>
        <v>535097.92000000004</v>
      </c>
      <c r="AH19" s="29">
        <v>535097.92000000004</v>
      </c>
      <c r="AI19" s="30">
        <v>0</v>
      </c>
      <c r="AJ19" s="31">
        <v>0</v>
      </c>
      <c r="AK19" s="27">
        <v>0</v>
      </c>
      <c r="AL19" s="30">
        <v>0</v>
      </c>
      <c r="AM19" s="31">
        <v>0</v>
      </c>
      <c r="AN19" s="27">
        <v>0</v>
      </c>
      <c r="AO19" s="29">
        <v>0</v>
      </c>
      <c r="AP19" s="55"/>
      <c r="AQ19" s="24">
        <f t="shared" si="11"/>
        <v>7841031220.9499998</v>
      </c>
      <c r="AR19" s="32">
        <v>7841031220.9499998</v>
      </c>
      <c r="AS19" s="32">
        <v>0</v>
      </c>
      <c r="AT19" s="33">
        <f t="shared" si="12"/>
        <v>3049500407.6399999</v>
      </c>
      <c r="AU19" s="22">
        <v>3049500407.6399999</v>
      </c>
      <c r="AV19" s="35">
        <v>0</v>
      </c>
      <c r="AW19" s="33">
        <v>0</v>
      </c>
      <c r="AX19" s="22">
        <v>0</v>
      </c>
      <c r="AY19" s="35">
        <v>0</v>
      </c>
      <c r="AZ19" s="33">
        <f t="shared" si="13"/>
        <v>33024</v>
      </c>
      <c r="BA19" s="35">
        <v>33024</v>
      </c>
      <c r="BB19" s="22">
        <v>0</v>
      </c>
      <c r="BC19" s="36">
        <f t="shared" si="14"/>
        <v>4578133131.2799997</v>
      </c>
      <c r="BD19" s="22">
        <v>4578133131.2799997</v>
      </c>
      <c r="BE19" s="35">
        <v>0</v>
      </c>
      <c r="BF19" s="33">
        <f t="shared" si="15"/>
        <v>4578133131.2799997</v>
      </c>
      <c r="BG19" s="22">
        <v>4578133131.2799997</v>
      </c>
      <c r="BH19" s="35">
        <v>0</v>
      </c>
      <c r="BI19" s="33">
        <f t="shared" si="16"/>
        <v>3671905306.3899999</v>
      </c>
      <c r="BJ19" s="22">
        <v>3671905306.3899999</v>
      </c>
      <c r="BK19" s="35">
        <v>0</v>
      </c>
      <c r="BL19" s="33">
        <f t="shared" si="17"/>
        <v>16096089</v>
      </c>
      <c r="BM19" s="22">
        <v>16096089</v>
      </c>
      <c r="BN19" s="22">
        <v>0</v>
      </c>
      <c r="BO19" s="36">
        <f t="shared" si="18"/>
        <v>11445913</v>
      </c>
      <c r="BP19" s="22">
        <v>11445913</v>
      </c>
      <c r="BQ19" s="22">
        <v>0</v>
      </c>
      <c r="BR19" s="36">
        <f t="shared" si="19"/>
        <v>213364658.03</v>
      </c>
      <c r="BS19" s="22">
        <v>213364658.03</v>
      </c>
      <c r="BT19" s="35">
        <v>0</v>
      </c>
      <c r="BU19" s="26">
        <f t="shared" si="20"/>
        <v>2394</v>
      </c>
      <c r="BV19" s="35">
        <v>2394</v>
      </c>
      <c r="BW19" s="27">
        <v>0</v>
      </c>
      <c r="BX19" s="26">
        <v>0</v>
      </c>
      <c r="BY19" s="22">
        <v>0</v>
      </c>
      <c r="BZ19" s="35">
        <v>0</v>
      </c>
      <c r="CA19" s="39">
        <v>0</v>
      </c>
      <c r="CB19" s="22">
        <v>0</v>
      </c>
      <c r="CC19" s="34">
        <v>0</v>
      </c>
      <c r="CD19" s="11"/>
      <c r="CE19" s="24">
        <f t="shared" si="21"/>
        <v>3859960575.2400002</v>
      </c>
      <c r="CF19" s="25">
        <v>3079164088.1500001</v>
      </c>
      <c r="CG19" s="41">
        <v>780796487.09000003</v>
      </c>
      <c r="CH19" s="26">
        <f t="shared" si="22"/>
        <v>175393896.00999999</v>
      </c>
      <c r="CI19" s="27">
        <v>152190148.78999999</v>
      </c>
      <c r="CJ19" s="27">
        <v>23203747.219999999</v>
      </c>
      <c r="CK19" s="26">
        <v>0</v>
      </c>
      <c r="CL19" s="27">
        <v>0</v>
      </c>
      <c r="CM19" s="27">
        <v>0</v>
      </c>
      <c r="CN19" s="26">
        <v>0</v>
      </c>
      <c r="CO19" s="27">
        <v>0</v>
      </c>
      <c r="CP19" s="27">
        <v>0</v>
      </c>
      <c r="CQ19" s="26">
        <f t="shared" si="23"/>
        <v>2042441777.7199998</v>
      </c>
      <c r="CR19" s="27">
        <v>1708519257.8499999</v>
      </c>
      <c r="CS19" s="27">
        <v>333922519.87</v>
      </c>
      <c r="CT19" s="26">
        <f t="shared" si="24"/>
        <v>2042441777.7199998</v>
      </c>
      <c r="CU19" s="27">
        <v>1708519257.8499999</v>
      </c>
      <c r="CV19" s="27">
        <v>333922519.87</v>
      </c>
      <c r="CW19" s="26">
        <f t="shared" si="25"/>
        <v>1375381943.9200001</v>
      </c>
      <c r="CX19" s="27">
        <v>1190557112.4100001</v>
      </c>
      <c r="CY19" s="27">
        <v>184824831.50999999</v>
      </c>
      <c r="CZ19" s="26">
        <f t="shared" si="26"/>
        <v>12670059</v>
      </c>
      <c r="DA19" s="27">
        <v>10030231</v>
      </c>
      <c r="DB19" s="27">
        <v>2639828</v>
      </c>
      <c r="DC19" s="26">
        <f t="shared" si="27"/>
        <v>6694265</v>
      </c>
      <c r="DD19" s="27">
        <v>5405346</v>
      </c>
      <c r="DE19" s="27">
        <v>1288919</v>
      </c>
      <c r="DF19" s="26">
        <f t="shared" si="28"/>
        <v>1642124901.51</v>
      </c>
      <c r="DG19" s="27">
        <v>1218454681.51</v>
      </c>
      <c r="DH19" s="27">
        <v>423670220</v>
      </c>
      <c r="DI19" s="26">
        <f t="shared" si="29"/>
        <v>162786825.76999998</v>
      </c>
      <c r="DJ19" s="27">
        <v>126599815.77</v>
      </c>
      <c r="DK19" s="27">
        <v>36187010</v>
      </c>
      <c r="DL19" s="26">
        <v>0</v>
      </c>
      <c r="DM19" s="27">
        <v>0</v>
      </c>
      <c r="DN19" s="27">
        <v>0</v>
      </c>
      <c r="DO19" s="26">
        <v>0</v>
      </c>
      <c r="DP19" s="27">
        <v>0</v>
      </c>
      <c r="DQ19" s="27">
        <v>0</v>
      </c>
      <c r="DR19" s="11"/>
      <c r="DS19" s="26">
        <f t="shared" si="30"/>
        <v>32360144383.459999</v>
      </c>
      <c r="DT19" s="27">
        <v>7096650096.7799997</v>
      </c>
      <c r="DU19" s="27">
        <v>25263494286.68</v>
      </c>
      <c r="DV19" s="26">
        <f t="shared" si="31"/>
        <v>26699273254.440002</v>
      </c>
      <c r="DW19" s="27">
        <v>9546806013.3600006</v>
      </c>
      <c r="DX19" s="27">
        <v>17152467241.08</v>
      </c>
      <c r="DY19" s="26">
        <v>0</v>
      </c>
      <c r="DZ19" s="27">
        <v>0</v>
      </c>
      <c r="EA19" s="27">
        <v>0</v>
      </c>
      <c r="EC19" s="11"/>
      <c r="ED19" s="26">
        <f t="shared" si="32"/>
        <v>37294296</v>
      </c>
      <c r="EE19" s="27">
        <v>33844306</v>
      </c>
      <c r="EF19" s="27">
        <v>3449990</v>
      </c>
    </row>
    <row r="20" spans="1:136" ht="14.4" thickBot="1" x14ac:dyDescent="0.3">
      <c r="A20" s="43"/>
      <c r="B20" s="42" t="s">
        <v>40</v>
      </c>
      <c r="C20" s="24">
        <f t="shared" si="35"/>
        <v>31819128491.27</v>
      </c>
      <c r="D20" s="25">
        <v>30217117813.040001</v>
      </c>
      <c r="E20" s="25">
        <v>1602010678.23</v>
      </c>
      <c r="F20" s="26">
        <f t="shared" si="1"/>
        <v>16870603855.940001</v>
      </c>
      <c r="G20" s="27">
        <v>16490499425.940001</v>
      </c>
      <c r="H20" s="27">
        <v>380104430</v>
      </c>
      <c r="I20" s="26">
        <f t="shared" si="36"/>
        <v>2382407214</v>
      </c>
      <c r="J20" s="27">
        <v>1604315224</v>
      </c>
      <c r="K20" s="27">
        <v>778091990</v>
      </c>
      <c r="L20" s="26">
        <f t="shared" si="33"/>
        <v>22747066.32</v>
      </c>
      <c r="M20" s="27">
        <v>22713533.32</v>
      </c>
      <c r="N20" s="27">
        <v>33533</v>
      </c>
      <c r="O20" s="26">
        <f t="shared" si="34"/>
        <v>10659186534.84</v>
      </c>
      <c r="P20" s="27">
        <v>10275884461.41</v>
      </c>
      <c r="Q20" s="27">
        <v>383302073.43000001</v>
      </c>
      <c r="R20" s="28">
        <f t="shared" si="5"/>
        <v>10659186534.84</v>
      </c>
      <c r="S20" s="29">
        <v>10275884461.41</v>
      </c>
      <c r="T20" s="30">
        <v>383302073.43000001</v>
      </c>
      <c r="U20" s="28">
        <f t="shared" si="6"/>
        <v>9262059696.6500015</v>
      </c>
      <c r="V20" s="27">
        <v>8951077738.0400009</v>
      </c>
      <c r="W20" s="27">
        <v>310981958.61000001</v>
      </c>
      <c r="X20" s="28">
        <f t="shared" si="7"/>
        <v>231599780</v>
      </c>
      <c r="Y20" s="27">
        <v>229262309</v>
      </c>
      <c r="Z20" s="27">
        <v>2337471</v>
      </c>
      <c r="AA20" s="28">
        <f t="shared" si="8"/>
        <v>178169328</v>
      </c>
      <c r="AB20" s="29">
        <v>176307661</v>
      </c>
      <c r="AC20" s="29">
        <v>1861667</v>
      </c>
      <c r="AD20" s="28">
        <f t="shared" si="9"/>
        <v>1884183820.1699998</v>
      </c>
      <c r="AE20" s="29">
        <v>1823705168.3699999</v>
      </c>
      <c r="AF20" s="29">
        <v>60478651.799999997</v>
      </c>
      <c r="AG20" s="28">
        <f t="shared" si="10"/>
        <v>581621</v>
      </c>
      <c r="AH20" s="29">
        <v>581621</v>
      </c>
      <c r="AI20" s="30">
        <v>0</v>
      </c>
      <c r="AJ20" s="31">
        <v>0</v>
      </c>
      <c r="AK20" s="27">
        <v>0</v>
      </c>
      <c r="AL20" s="30">
        <v>0</v>
      </c>
      <c r="AM20" s="31">
        <v>0</v>
      </c>
      <c r="AN20" s="27">
        <v>0</v>
      </c>
      <c r="AO20" s="29">
        <v>0</v>
      </c>
      <c r="AP20" s="55"/>
      <c r="AQ20" s="24">
        <f t="shared" ref="AQ20:AQ24" si="37">AR20+AS20</f>
        <v>8777672859.5900002</v>
      </c>
      <c r="AR20" s="32">
        <v>8777672859.5900002</v>
      </c>
      <c r="AS20" s="32">
        <v>0</v>
      </c>
      <c r="AT20" s="33">
        <f t="shared" si="12"/>
        <v>3866556817.9699998</v>
      </c>
      <c r="AU20" s="22">
        <v>3866556817.9699998</v>
      </c>
      <c r="AV20" s="35">
        <v>0</v>
      </c>
      <c r="AW20" s="33">
        <v>0</v>
      </c>
      <c r="AX20" s="22">
        <v>0</v>
      </c>
      <c r="AY20" s="35">
        <v>0</v>
      </c>
      <c r="AZ20" s="33">
        <f t="shared" si="13"/>
        <v>59197</v>
      </c>
      <c r="BA20" s="35">
        <v>59197</v>
      </c>
      <c r="BB20" s="22">
        <v>0</v>
      </c>
      <c r="BC20" s="36">
        <f t="shared" si="14"/>
        <v>4692461376.7399998</v>
      </c>
      <c r="BD20" s="22">
        <v>4692461376.7399998</v>
      </c>
      <c r="BE20" s="35">
        <v>0</v>
      </c>
      <c r="BF20" s="33">
        <f t="shared" si="15"/>
        <v>4692461376.7399998</v>
      </c>
      <c r="BG20" s="22">
        <v>4692461376.7399998</v>
      </c>
      <c r="BH20" s="35">
        <v>0</v>
      </c>
      <c r="BI20" s="33">
        <f t="shared" si="16"/>
        <v>3777675121.4899998</v>
      </c>
      <c r="BJ20" s="22">
        <v>3777675121.4899998</v>
      </c>
      <c r="BK20" s="35">
        <v>0</v>
      </c>
      <c r="BL20" s="33">
        <f t="shared" si="17"/>
        <v>19089441</v>
      </c>
      <c r="BM20" s="22">
        <v>19089441</v>
      </c>
      <c r="BN20" s="22">
        <v>0</v>
      </c>
      <c r="BO20" s="36">
        <f t="shared" si="18"/>
        <v>14368833</v>
      </c>
      <c r="BP20" s="22">
        <v>14368833</v>
      </c>
      <c r="BQ20" s="22">
        <v>0</v>
      </c>
      <c r="BR20" s="36">
        <f t="shared" si="19"/>
        <v>218595467.88</v>
      </c>
      <c r="BS20" s="22">
        <v>218595467.88</v>
      </c>
      <c r="BT20" s="35">
        <v>0</v>
      </c>
      <c r="BU20" s="26">
        <f t="shared" si="20"/>
        <v>2399</v>
      </c>
      <c r="BV20" s="35">
        <v>2399</v>
      </c>
      <c r="BW20" s="27">
        <v>0</v>
      </c>
      <c r="BX20" s="26">
        <v>0</v>
      </c>
      <c r="BY20" s="22">
        <v>0</v>
      </c>
      <c r="BZ20" s="35">
        <v>0</v>
      </c>
      <c r="CA20" s="39">
        <v>0</v>
      </c>
      <c r="CB20" s="22">
        <v>0</v>
      </c>
      <c r="CC20" s="34">
        <v>0</v>
      </c>
      <c r="CD20" s="11"/>
      <c r="CE20" s="24">
        <f t="shared" si="21"/>
        <v>3844758168.0599999</v>
      </c>
      <c r="CF20" s="25">
        <v>3113640307.6399999</v>
      </c>
      <c r="CG20" s="41">
        <v>731117860.41999996</v>
      </c>
      <c r="CH20" s="26">
        <f t="shared" si="22"/>
        <v>171601050.03999999</v>
      </c>
      <c r="CI20" s="27">
        <v>145626492.16999999</v>
      </c>
      <c r="CJ20" s="27">
        <v>25974557.870000001</v>
      </c>
      <c r="CK20" s="26">
        <v>0</v>
      </c>
      <c r="CL20" s="27">
        <v>0</v>
      </c>
      <c r="CM20" s="27">
        <v>0</v>
      </c>
      <c r="CN20" s="26">
        <v>0</v>
      </c>
      <c r="CO20" s="27">
        <v>0</v>
      </c>
      <c r="CP20" s="27">
        <v>0</v>
      </c>
      <c r="CQ20" s="26">
        <f t="shared" si="23"/>
        <v>2063231110.8399999</v>
      </c>
      <c r="CR20" s="27">
        <v>1770389444.29</v>
      </c>
      <c r="CS20" s="27">
        <v>292841666.55000001</v>
      </c>
      <c r="CT20" s="26">
        <f t="shared" si="24"/>
        <v>2063231110.8399999</v>
      </c>
      <c r="CU20" s="27">
        <v>1770389444.29</v>
      </c>
      <c r="CV20" s="27">
        <v>292841666.55000001</v>
      </c>
      <c r="CW20" s="26">
        <f t="shared" si="25"/>
        <v>1436246920.28</v>
      </c>
      <c r="CX20" s="27">
        <v>1273288156.4300001</v>
      </c>
      <c r="CY20" s="27">
        <v>162958763.84999999</v>
      </c>
      <c r="CZ20" s="26">
        <f t="shared" si="26"/>
        <v>9095685</v>
      </c>
      <c r="DA20" s="27">
        <v>7410827</v>
      </c>
      <c r="DB20" s="27">
        <v>1684858</v>
      </c>
      <c r="DC20" s="26">
        <f t="shared" si="27"/>
        <v>6065813</v>
      </c>
      <c r="DD20" s="27">
        <v>5185184</v>
      </c>
      <c r="DE20" s="27">
        <v>880629</v>
      </c>
      <c r="DF20" s="26">
        <f t="shared" si="28"/>
        <v>1609926007.1800001</v>
      </c>
      <c r="DG20" s="27">
        <v>1197624371.1800001</v>
      </c>
      <c r="DH20" s="27">
        <v>412301636</v>
      </c>
      <c r="DI20" s="26">
        <f t="shared" si="29"/>
        <v>74774380.390000001</v>
      </c>
      <c r="DJ20" s="27">
        <v>59837401.390000001</v>
      </c>
      <c r="DK20" s="27">
        <v>14936979</v>
      </c>
      <c r="DL20" s="26">
        <v>0</v>
      </c>
      <c r="DM20" s="27">
        <v>0</v>
      </c>
      <c r="DN20" s="27">
        <v>0</v>
      </c>
      <c r="DO20" s="26">
        <v>0</v>
      </c>
      <c r="DP20" s="27">
        <v>0</v>
      </c>
      <c r="DQ20" s="27">
        <v>0</v>
      </c>
      <c r="DR20" s="11"/>
      <c r="DS20" s="26">
        <f t="shared" si="30"/>
        <v>30871807907.860001</v>
      </c>
      <c r="DT20" s="27">
        <v>6601309445.6800003</v>
      </c>
      <c r="DU20" s="27">
        <v>24270498462.18</v>
      </c>
      <c r="DV20" s="26">
        <f t="shared" si="31"/>
        <v>23819004867.52</v>
      </c>
      <c r="DW20" s="27">
        <v>8778069668.6200008</v>
      </c>
      <c r="DX20" s="27">
        <v>15040935198.9</v>
      </c>
      <c r="DY20" s="26">
        <v>0</v>
      </c>
      <c r="DZ20" s="27">
        <v>0</v>
      </c>
      <c r="EA20" s="27">
        <v>0</v>
      </c>
      <c r="EC20" s="11"/>
      <c r="ED20" s="26">
        <f t="shared" si="32"/>
        <v>36037924</v>
      </c>
      <c r="EE20" s="27">
        <v>32801674</v>
      </c>
      <c r="EF20" s="27">
        <v>3236250</v>
      </c>
    </row>
    <row r="21" spans="1:136" ht="14.4" thickBot="1" x14ac:dyDescent="0.3">
      <c r="A21" s="43"/>
      <c r="B21" s="42" t="s">
        <v>41</v>
      </c>
      <c r="C21" s="24">
        <f t="shared" si="35"/>
        <v>31406924399.040001</v>
      </c>
      <c r="D21" s="25">
        <v>29845615943.25</v>
      </c>
      <c r="E21" s="25">
        <v>1561308455.79</v>
      </c>
      <c r="F21" s="26">
        <f t="shared" si="1"/>
        <v>16701461492.959999</v>
      </c>
      <c r="G21" s="27">
        <v>16316419272.959999</v>
      </c>
      <c r="H21" s="27">
        <v>385042220</v>
      </c>
      <c r="I21" s="26">
        <f t="shared" si="36"/>
        <v>2367951644</v>
      </c>
      <c r="J21" s="27">
        <v>1644930802</v>
      </c>
      <c r="K21" s="27">
        <v>723020842</v>
      </c>
      <c r="L21" s="26">
        <f t="shared" si="33"/>
        <v>22197156.23</v>
      </c>
      <c r="M21" s="27">
        <v>22116034.23</v>
      </c>
      <c r="N21" s="27">
        <v>81122</v>
      </c>
      <c r="O21" s="26">
        <f t="shared" si="34"/>
        <v>10333189774.240002</v>
      </c>
      <c r="P21" s="27">
        <v>9944234121.4500008</v>
      </c>
      <c r="Q21" s="27">
        <v>388955652.79000002</v>
      </c>
      <c r="R21" s="28">
        <f t="shared" si="5"/>
        <v>10333189774.240002</v>
      </c>
      <c r="S21" s="29">
        <v>9944234121.4500008</v>
      </c>
      <c r="T21" s="30">
        <v>388955652.79000002</v>
      </c>
      <c r="U21" s="28">
        <f t="shared" si="6"/>
        <v>9004351545.3599987</v>
      </c>
      <c r="V21" s="27">
        <v>8688651270.5599995</v>
      </c>
      <c r="W21" s="27">
        <v>315700274.80000001</v>
      </c>
      <c r="X21" s="28">
        <f t="shared" si="7"/>
        <v>238326699</v>
      </c>
      <c r="Y21" s="27">
        <v>236059625</v>
      </c>
      <c r="Z21" s="27">
        <v>2267074</v>
      </c>
      <c r="AA21" s="28">
        <f t="shared" si="8"/>
        <v>186020898</v>
      </c>
      <c r="AB21" s="29">
        <v>184353467</v>
      </c>
      <c r="AC21" s="29">
        <v>1667431</v>
      </c>
      <c r="AD21" s="28">
        <f t="shared" si="9"/>
        <v>1982124331.6099999</v>
      </c>
      <c r="AE21" s="29">
        <v>1917915712.6099999</v>
      </c>
      <c r="AF21" s="29">
        <v>64208619</v>
      </c>
      <c r="AG21" s="28">
        <f t="shared" si="10"/>
        <v>559232</v>
      </c>
      <c r="AH21" s="29">
        <v>559232</v>
      </c>
      <c r="AI21" s="30">
        <v>0</v>
      </c>
      <c r="AJ21" s="31">
        <v>0</v>
      </c>
      <c r="AK21" s="27">
        <v>0</v>
      </c>
      <c r="AL21" s="30">
        <v>0</v>
      </c>
      <c r="AM21" s="31">
        <v>0</v>
      </c>
      <c r="AN21" s="27">
        <v>0</v>
      </c>
      <c r="AO21" s="29">
        <v>0</v>
      </c>
      <c r="AP21" s="55"/>
      <c r="AQ21" s="24">
        <f t="shared" si="37"/>
        <v>5092597798.1499996</v>
      </c>
      <c r="AR21" s="32">
        <v>5092597798.1499996</v>
      </c>
      <c r="AS21" s="32">
        <v>0</v>
      </c>
      <c r="AT21" s="33">
        <f t="shared" si="12"/>
        <v>1826976298.8499999</v>
      </c>
      <c r="AU21" s="22">
        <v>1826976298.8499999</v>
      </c>
      <c r="AV21" s="35">
        <v>0</v>
      </c>
      <c r="AW21" s="33">
        <v>0</v>
      </c>
      <c r="AX21" s="22">
        <v>0</v>
      </c>
      <c r="AY21" s="35">
        <v>0</v>
      </c>
      <c r="AZ21" s="33">
        <f t="shared" si="13"/>
        <v>40688</v>
      </c>
      <c r="BA21" s="35">
        <v>40688</v>
      </c>
      <c r="BB21" s="22">
        <v>0</v>
      </c>
      <c r="BC21" s="36">
        <f t="shared" si="14"/>
        <v>3046487101.3000002</v>
      </c>
      <c r="BD21" s="22">
        <v>3046487101.3000002</v>
      </c>
      <c r="BE21" s="35">
        <v>0</v>
      </c>
      <c r="BF21" s="33">
        <f t="shared" si="15"/>
        <v>3046487101.3000002</v>
      </c>
      <c r="BG21" s="22">
        <v>3046487101.3000002</v>
      </c>
      <c r="BH21" s="35">
        <v>0</v>
      </c>
      <c r="BI21" s="33">
        <f t="shared" si="16"/>
        <v>2412511134.4200001</v>
      </c>
      <c r="BJ21" s="22">
        <v>2412511134.4200001</v>
      </c>
      <c r="BK21" s="35">
        <v>0</v>
      </c>
      <c r="BL21" s="33">
        <f t="shared" si="17"/>
        <v>10531017</v>
      </c>
      <c r="BM21" s="22">
        <v>10531017</v>
      </c>
      <c r="BN21" s="22">
        <v>0</v>
      </c>
      <c r="BO21" s="36">
        <f t="shared" si="18"/>
        <v>7960169</v>
      </c>
      <c r="BP21" s="22">
        <v>7960169</v>
      </c>
      <c r="BQ21" s="22">
        <v>0</v>
      </c>
      <c r="BR21" s="36">
        <f t="shared" si="19"/>
        <v>219093710</v>
      </c>
      <c r="BS21" s="22">
        <v>219093710</v>
      </c>
      <c r="BT21" s="35">
        <v>0</v>
      </c>
      <c r="BU21" s="26">
        <f t="shared" si="20"/>
        <v>698</v>
      </c>
      <c r="BV21" s="35">
        <v>698</v>
      </c>
      <c r="BW21" s="27">
        <v>0</v>
      </c>
      <c r="BX21" s="26">
        <v>0</v>
      </c>
      <c r="BY21" s="22">
        <v>0</v>
      </c>
      <c r="BZ21" s="35">
        <v>0</v>
      </c>
      <c r="CA21" s="39">
        <v>0</v>
      </c>
      <c r="CB21" s="22">
        <v>0</v>
      </c>
      <c r="CC21" s="34">
        <v>0</v>
      </c>
      <c r="CD21" s="11"/>
      <c r="CE21" s="24">
        <f t="shared" si="21"/>
        <v>3744633265.3400002</v>
      </c>
      <c r="CF21" s="25">
        <v>3005934434.5500002</v>
      </c>
      <c r="CG21" s="41">
        <v>738698830.78999996</v>
      </c>
      <c r="CH21" s="26">
        <f t="shared" si="22"/>
        <v>162951273.69</v>
      </c>
      <c r="CI21" s="27">
        <v>141573759.00999999</v>
      </c>
      <c r="CJ21" s="27">
        <v>21377514.68</v>
      </c>
      <c r="CK21" s="26">
        <v>0</v>
      </c>
      <c r="CL21" s="27">
        <v>0</v>
      </c>
      <c r="CM21" s="27">
        <v>0</v>
      </c>
      <c r="CN21" s="26">
        <v>0</v>
      </c>
      <c r="CO21" s="27">
        <v>0</v>
      </c>
      <c r="CP21" s="27">
        <v>0</v>
      </c>
      <c r="CQ21" s="26">
        <f t="shared" si="23"/>
        <v>2020826844.1900001</v>
      </c>
      <c r="CR21" s="27">
        <v>1706199500.0799999</v>
      </c>
      <c r="CS21" s="27">
        <v>314627344.11000001</v>
      </c>
      <c r="CT21" s="26">
        <f t="shared" si="24"/>
        <v>2020826844.1900001</v>
      </c>
      <c r="CU21" s="27">
        <v>1706199500.0799999</v>
      </c>
      <c r="CV21" s="27">
        <v>314627344.11000001</v>
      </c>
      <c r="CW21" s="26">
        <f t="shared" si="25"/>
        <v>1391086856.6700001</v>
      </c>
      <c r="CX21" s="27">
        <v>1214736983.9400001</v>
      </c>
      <c r="CY21" s="27">
        <v>176349872.72999999</v>
      </c>
      <c r="CZ21" s="26">
        <f t="shared" si="26"/>
        <v>10449064</v>
      </c>
      <c r="DA21" s="27">
        <v>8085585</v>
      </c>
      <c r="DB21" s="27">
        <v>2363479</v>
      </c>
      <c r="DC21" s="26">
        <f t="shared" si="27"/>
        <v>6904917</v>
      </c>
      <c r="DD21" s="27">
        <v>5867019</v>
      </c>
      <c r="DE21" s="27">
        <v>1037898</v>
      </c>
      <c r="DF21" s="26">
        <f t="shared" si="28"/>
        <v>1560855147.46</v>
      </c>
      <c r="DG21" s="27">
        <v>1158161175.46</v>
      </c>
      <c r="DH21" s="27">
        <v>402693972</v>
      </c>
      <c r="DI21" s="26">
        <f t="shared" si="29"/>
        <v>65212447.090000004</v>
      </c>
      <c r="DJ21" s="27">
        <v>51905959.090000004</v>
      </c>
      <c r="DK21" s="27">
        <v>13306488</v>
      </c>
      <c r="DL21" s="26">
        <v>0</v>
      </c>
      <c r="DM21" s="27">
        <v>0</v>
      </c>
      <c r="DN21" s="27">
        <v>0</v>
      </c>
      <c r="DO21" s="26">
        <v>0</v>
      </c>
      <c r="DP21" s="27">
        <v>0</v>
      </c>
      <c r="DQ21" s="27">
        <v>0</v>
      </c>
      <c r="DR21" s="11"/>
      <c r="DS21" s="26">
        <f t="shared" si="30"/>
        <v>28247826930.52</v>
      </c>
      <c r="DT21" s="27">
        <v>6836421640.2799997</v>
      </c>
      <c r="DU21" s="27">
        <v>21411405290.240002</v>
      </c>
      <c r="DV21" s="26">
        <f t="shared" si="31"/>
        <v>20813343788.099998</v>
      </c>
      <c r="DW21" s="27">
        <v>8748244371.6900005</v>
      </c>
      <c r="DX21" s="27">
        <v>12065099416.41</v>
      </c>
      <c r="DY21" s="26">
        <v>0</v>
      </c>
      <c r="DZ21" s="27">
        <v>0</v>
      </c>
      <c r="EA21" s="27">
        <v>0</v>
      </c>
      <c r="EC21" s="11"/>
      <c r="ED21" s="26">
        <f t="shared" si="32"/>
        <v>35784944</v>
      </c>
      <c r="EE21" s="27">
        <v>32508438</v>
      </c>
      <c r="EF21" s="27">
        <v>3276506</v>
      </c>
    </row>
    <row r="22" spans="1:136" ht="14.4" thickBot="1" x14ac:dyDescent="0.3">
      <c r="A22" s="43"/>
      <c r="B22" s="42" t="s">
        <v>42</v>
      </c>
      <c r="C22" s="24">
        <f t="shared" si="35"/>
        <v>32645325782.060001</v>
      </c>
      <c r="D22" s="25">
        <v>30985253183.830002</v>
      </c>
      <c r="E22" s="25">
        <v>1660072598.23</v>
      </c>
      <c r="F22" s="26">
        <f t="shared" si="1"/>
        <v>17378580447.080002</v>
      </c>
      <c r="G22" s="27">
        <v>16972974874.08</v>
      </c>
      <c r="H22" s="27">
        <v>405605573</v>
      </c>
      <c r="I22" s="26">
        <f t="shared" si="36"/>
        <v>2405867594</v>
      </c>
      <c r="J22" s="27">
        <v>1651196196</v>
      </c>
      <c r="K22" s="27">
        <v>754671398</v>
      </c>
      <c r="L22" s="26">
        <f t="shared" si="33"/>
        <v>22800314.789999999</v>
      </c>
      <c r="M22" s="27">
        <v>22682786.789999999</v>
      </c>
      <c r="N22" s="27">
        <v>117528</v>
      </c>
      <c r="O22" s="26">
        <f t="shared" si="34"/>
        <v>10839110696.23</v>
      </c>
      <c r="P22" s="27">
        <v>10413066393</v>
      </c>
      <c r="Q22" s="27">
        <v>426044303.23000002</v>
      </c>
      <c r="R22" s="28">
        <f t="shared" si="5"/>
        <v>10839110696.23</v>
      </c>
      <c r="S22" s="29">
        <v>10413066393</v>
      </c>
      <c r="T22" s="30">
        <v>426044303.23000002</v>
      </c>
      <c r="U22" s="28">
        <f t="shared" si="6"/>
        <v>9466591552.3999996</v>
      </c>
      <c r="V22" s="27">
        <v>9122522052.0499992</v>
      </c>
      <c r="W22" s="27">
        <v>344069500.35000002</v>
      </c>
      <c r="X22" s="28">
        <f t="shared" si="7"/>
        <v>158450009</v>
      </c>
      <c r="Y22" s="27">
        <v>156937339</v>
      </c>
      <c r="Z22" s="27">
        <v>1512670</v>
      </c>
      <c r="AA22" s="28">
        <f t="shared" si="8"/>
        <v>119037497</v>
      </c>
      <c r="AB22" s="29">
        <v>117991203</v>
      </c>
      <c r="AC22" s="29">
        <v>1046294</v>
      </c>
      <c r="AD22" s="28">
        <f t="shared" si="9"/>
        <v>1998966729.96</v>
      </c>
      <c r="AE22" s="29">
        <v>1925332933.96</v>
      </c>
      <c r="AF22" s="29">
        <v>73633796</v>
      </c>
      <c r="AG22" s="28">
        <f t="shared" si="10"/>
        <v>603573.4</v>
      </c>
      <c r="AH22" s="29">
        <v>603573.4</v>
      </c>
      <c r="AI22" s="30">
        <v>0</v>
      </c>
      <c r="AJ22" s="31">
        <v>0</v>
      </c>
      <c r="AK22" s="27">
        <v>0</v>
      </c>
      <c r="AL22" s="30">
        <v>0</v>
      </c>
      <c r="AM22" s="31">
        <v>0</v>
      </c>
      <c r="AN22" s="27">
        <v>0</v>
      </c>
      <c r="AO22" s="29">
        <v>0</v>
      </c>
      <c r="AP22" s="55"/>
      <c r="AQ22" s="24">
        <f t="shared" si="37"/>
        <v>4605373749.4700003</v>
      </c>
      <c r="AR22" s="32">
        <v>4605373749.4700003</v>
      </c>
      <c r="AS22" s="32">
        <v>0</v>
      </c>
      <c r="AT22" s="33">
        <f t="shared" si="12"/>
        <v>1696048825.3499999</v>
      </c>
      <c r="AU22" s="22">
        <v>1696048825.3499999</v>
      </c>
      <c r="AV22" s="35">
        <v>0</v>
      </c>
      <c r="AW22" s="33">
        <f>AX22+AY22</f>
        <v>0</v>
      </c>
      <c r="AX22" s="22">
        <v>0</v>
      </c>
      <c r="AY22" s="35">
        <v>0</v>
      </c>
      <c r="AZ22" s="33">
        <f t="shared" si="13"/>
        <v>33354</v>
      </c>
      <c r="BA22" s="35">
        <v>33354</v>
      </c>
      <c r="BB22" s="22">
        <v>0</v>
      </c>
      <c r="BC22" s="36">
        <f t="shared" si="14"/>
        <v>2705494795.5</v>
      </c>
      <c r="BD22" s="22">
        <v>2705494795.5</v>
      </c>
      <c r="BE22" s="35">
        <v>0</v>
      </c>
      <c r="BF22" s="33">
        <f t="shared" si="15"/>
        <v>2705494795.5</v>
      </c>
      <c r="BG22" s="22">
        <v>2705494795.5</v>
      </c>
      <c r="BH22" s="35">
        <v>0</v>
      </c>
      <c r="BI22" s="33">
        <f t="shared" si="16"/>
        <v>2126155524.3</v>
      </c>
      <c r="BJ22" s="22">
        <v>2126155524.3</v>
      </c>
      <c r="BK22" s="35">
        <v>0</v>
      </c>
      <c r="BL22" s="33">
        <f t="shared" si="17"/>
        <v>6403607</v>
      </c>
      <c r="BM22" s="22">
        <v>6403607</v>
      </c>
      <c r="BN22" s="22">
        <v>0</v>
      </c>
      <c r="BO22" s="36">
        <f t="shared" si="18"/>
        <v>4535987</v>
      </c>
      <c r="BP22" s="22">
        <v>4535987</v>
      </c>
      <c r="BQ22" s="22">
        <v>0</v>
      </c>
      <c r="BR22" s="36">
        <f t="shared" si="19"/>
        <v>203796774.62</v>
      </c>
      <c r="BS22" s="22">
        <v>203796774.62</v>
      </c>
      <c r="BT22" s="35">
        <v>0</v>
      </c>
      <c r="BU22" s="26">
        <f t="shared" si="20"/>
        <v>0</v>
      </c>
      <c r="BV22" s="35">
        <v>0</v>
      </c>
      <c r="BW22" s="27">
        <v>0</v>
      </c>
      <c r="BX22" s="26">
        <v>0</v>
      </c>
      <c r="BY22" s="22">
        <v>0</v>
      </c>
      <c r="BZ22" s="35">
        <v>0</v>
      </c>
      <c r="CA22" s="39">
        <v>0</v>
      </c>
      <c r="CB22" s="22">
        <v>0</v>
      </c>
      <c r="CC22" s="34">
        <v>0</v>
      </c>
      <c r="CD22" s="11"/>
      <c r="CE22" s="24">
        <f t="shared" si="21"/>
        <v>3660846955.9799995</v>
      </c>
      <c r="CF22" s="25">
        <v>2909404532.6799998</v>
      </c>
      <c r="CG22" s="41">
        <v>751442423.29999995</v>
      </c>
      <c r="CH22" s="26">
        <f t="shared" si="22"/>
        <v>177275012.99000001</v>
      </c>
      <c r="CI22" s="27">
        <v>154394107.78</v>
      </c>
      <c r="CJ22" s="27">
        <v>22880905.210000001</v>
      </c>
      <c r="CK22" s="26">
        <v>0</v>
      </c>
      <c r="CL22" s="27">
        <v>0</v>
      </c>
      <c r="CM22" s="27">
        <v>0</v>
      </c>
      <c r="CN22" s="26">
        <v>0</v>
      </c>
      <c r="CO22" s="27">
        <v>0</v>
      </c>
      <c r="CP22" s="27">
        <v>0</v>
      </c>
      <c r="CQ22" s="26">
        <f t="shared" si="23"/>
        <v>1990517981.73</v>
      </c>
      <c r="CR22" s="27">
        <v>1644300540.6400001</v>
      </c>
      <c r="CS22" s="27">
        <v>346217441.08999997</v>
      </c>
      <c r="CT22" s="26">
        <f t="shared" si="24"/>
        <v>1990517981.73</v>
      </c>
      <c r="CU22" s="27">
        <v>1644300540.6400001</v>
      </c>
      <c r="CV22" s="27">
        <v>346217441.08999997</v>
      </c>
      <c r="CW22" s="26">
        <f t="shared" si="25"/>
        <v>1384219335.49</v>
      </c>
      <c r="CX22" s="27">
        <v>1189384399.1900001</v>
      </c>
      <c r="CY22" s="27">
        <v>194834936.30000001</v>
      </c>
      <c r="CZ22" s="26">
        <f t="shared" si="26"/>
        <v>10052809</v>
      </c>
      <c r="DA22" s="27">
        <v>7622824</v>
      </c>
      <c r="DB22" s="27">
        <v>2429985</v>
      </c>
      <c r="DC22" s="26">
        <f t="shared" si="27"/>
        <v>6360754</v>
      </c>
      <c r="DD22" s="27">
        <v>5173316</v>
      </c>
      <c r="DE22" s="27">
        <v>1187438</v>
      </c>
      <c r="DF22" s="26">
        <f t="shared" si="28"/>
        <v>1493053961.26</v>
      </c>
      <c r="DG22" s="27">
        <v>1110709884.26</v>
      </c>
      <c r="DH22" s="27">
        <v>382344077</v>
      </c>
      <c r="DI22" s="26">
        <f t="shared" si="29"/>
        <v>68704383.020000011</v>
      </c>
      <c r="DJ22" s="27">
        <v>53479270.020000003</v>
      </c>
      <c r="DK22" s="27">
        <v>15225113</v>
      </c>
      <c r="DL22" s="26">
        <v>0</v>
      </c>
      <c r="DM22" s="27">
        <v>0</v>
      </c>
      <c r="DN22" s="27">
        <v>0</v>
      </c>
      <c r="DO22" s="26">
        <v>0</v>
      </c>
      <c r="DP22" s="27">
        <v>0</v>
      </c>
      <c r="DQ22" s="27">
        <v>0</v>
      </c>
      <c r="DR22" s="11"/>
      <c r="DS22" s="26">
        <f t="shared" si="30"/>
        <v>29456437542.509998</v>
      </c>
      <c r="DT22" s="27">
        <v>7198659253.0900002</v>
      </c>
      <c r="DU22" s="27">
        <v>22257778289.419998</v>
      </c>
      <c r="DV22" s="26">
        <f t="shared" si="31"/>
        <v>22110832861.510002</v>
      </c>
      <c r="DW22" s="27">
        <v>9290529992.9799995</v>
      </c>
      <c r="DX22" s="27">
        <v>12820302868.530001</v>
      </c>
      <c r="DY22" s="26">
        <v>0</v>
      </c>
      <c r="DZ22" s="27">
        <v>0</v>
      </c>
      <c r="EA22" s="27">
        <v>0</v>
      </c>
      <c r="EC22" s="11"/>
      <c r="ED22" s="26">
        <f t="shared" si="32"/>
        <v>37279547</v>
      </c>
      <c r="EE22" s="27">
        <v>33623967</v>
      </c>
      <c r="EF22" s="27">
        <v>3655580</v>
      </c>
    </row>
    <row r="23" spans="1:136" ht="14.4" thickBot="1" x14ac:dyDescent="0.3">
      <c r="A23" s="43"/>
      <c r="B23" s="42" t="s">
        <v>43</v>
      </c>
      <c r="C23" s="24">
        <f t="shared" si="35"/>
        <v>32926646596.110001</v>
      </c>
      <c r="D23" s="25">
        <v>31301543912.23</v>
      </c>
      <c r="E23" s="25">
        <v>1625102683.8800001</v>
      </c>
      <c r="F23" s="26">
        <f t="shared" si="1"/>
        <v>17233774292.529999</v>
      </c>
      <c r="G23" s="27">
        <v>16841361128.530001</v>
      </c>
      <c r="H23" s="27">
        <v>392413164</v>
      </c>
      <c r="I23" s="26">
        <f t="shared" si="36"/>
        <v>2306595619</v>
      </c>
      <c r="J23" s="27">
        <v>1580779678</v>
      </c>
      <c r="K23" s="27">
        <v>725815941</v>
      </c>
      <c r="L23" s="26">
        <f t="shared" si="33"/>
        <v>21775908.649999999</v>
      </c>
      <c r="M23" s="27">
        <v>21743731.649999999</v>
      </c>
      <c r="N23" s="27">
        <v>32177</v>
      </c>
      <c r="O23" s="26">
        <f t="shared" si="34"/>
        <v>11423542241.109999</v>
      </c>
      <c r="P23" s="27">
        <v>10986009964.23</v>
      </c>
      <c r="Q23" s="27">
        <v>437532276.88</v>
      </c>
      <c r="R23" s="28">
        <f t="shared" si="5"/>
        <v>11423542241.109999</v>
      </c>
      <c r="S23" s="29">
        <v>10986009964.23</v>
      </c>
      <c r="T23" s="30">
        <v>437532276.88</v>
      </c>
      <c r="U23" s="28">
        <f t="shared" si="6"/>
        <v>10048227636.01</v>
      </c>
      <c r="V23" s="27">
        <v>9692076395.1100006</v>
      </c>
      <c r="W23" s="27">
        <v>356151240.89999998</v>
      </c>
      <c r="X23" s="28">
        <f t="shared" si="7"/>
        <v>27063585</v>
      </c>
      <c r="Y23" s="27">
        <v>26616361</v>
      </c>
      <c r="Z23" s="27">
        <v>447224</v>
      </c>
      <c r="AA23" s="28">
        <f t="shared" si="8"/>
        <v>11676511</v>
      </c>
      <c r="AB23" s="29">
        <v>11418677</v>
      </c>
      <c r="AC23" s="29">
        <v>257834</v>
      </c>
      <c r="AD23" s="28">
        <f t="shared" si="9"/>
        <v>1940958534.8199999</v>
      </c>
      <c r="AE23" s="29">
        <v>1871649409.8199999</v>
      </c>
      <c r="AF23" s="29">
        <v>69309125</v>
      </c>
      <c r="AG23" s="28">
        <f t="shared" si="10"/>
        <v>614583</v>
      </c>
      <c r="AH23" s="29">
        <v>614583</v>
      </c>
      <c r="AI23" s="30">
        <v>0</v>
      </c>
      <c r="AJ23" s="31">
        <v>0</v>
      </c>
      <c r="AK23" s="27">
        <v>0</v>
      </c>
      <c r="AL23" s="30">
        <v>0</v>
      </c>
      <c r="AM23" s="31">
        <v>0</v>
      </c>
      <c r="AN23" s="27">
        <v>0</v>
      </c>
      <c r="AO23" s="29">
        <v>0</v>
      </c>
      <c r="AP23" s="55"/>
      <c r="AQ23" s="24">
        <f t="shared" si="37"/>
        <v>3973471274.4299998</v>
      </c>
      <c r="AR23" s="32">
        <v>3973471274.4299998</v>
      </c>
      <c r="AS23" s="32">
        <v>0</v>
      </c>
      <c r="AT23" s="33">
        <f t="shared" si="12"/>
        <v>1412499646.8199999</v>
      </c>
      <c r="AU23" s="22">
        <v>1412499646.8199999</v>
      </c>
      <c r="AV23" s="35">
        <v>0</v>
      </c>
      <c r="AW23" s="33">
        <f t="shared" ref="AW23:AW24" si="38">AX23+AY23</f>
        <v>0</v>
      </c>
      <c r="AX23" s="22">
        <v>0</v>
      </c>
      <c r="AY23" s="35">
        <v>0</v>
      </c>
      <c r="AZ23" s="33">
        <f t="shared" si="13"/>
        <v>30403</v>
      </c>
      <c r="BA23" s="35">
        <v>30403</v>
      </c>
      <c r="BB23" s="22">
        <v>0</v>
      </c>
      <c r="BC23" s="36">
        <f t="shared" si="14"/>
        <v>2384844678.3299999</v>
      </c>
      <c r="BD23" s="22">
        <v>2384844678.3299999</v>
      </c>
      <c r="BE23" s="35">
        <v>0</v>
      </c>
      <c r="BF23" s="33">
        <f t="shared" si="15"/>
        <v>2384844678.3299999</v>
      </c>
      <c r="BG23" s="22">
        <v>2384844678.3299999</v>
      </c>
      <c r="BH23" s="35">
        <v>0</v>
      </c>
      <c r="BI23" s="33">
        <f t="shared" si="16"/>
        <v>1903310600.9300001</v>
      </c>
      <c r="BJ23" s="22">
        <v>1903310600.9300001</v>
      </c>
      <c r="BK23" s="35">
        <v>0</v>
      </c>
      <c r="BL23" s="33">
        <f t="shared" si="17"/>
        <v>2005718</v>
      </c>
      <c r="BM23" s="22">
        <v>2005718</v>
      </c>
      <c r="BN23" s="22">
        <v>0</v>
      </c>
      <c r="BO23" s="36">
        <f t="shared" si="18"/>
        <v>1124574</v>
      </c>
      <c r="BP23" s="22">
        <v>1124574</v>
      </c>
      <c r="BQ23" s="22">
        <v>0</v>
      </c>
      <c r="BR23" s="36">
        <f t="shared" si="19"/>
        <v>176096546.28</v>
      </c>
      <c r="BS23" s="22">
        <v>176096546.28</v>
      </c>
      <c r="BT23" s="35">
        <v>0</v>
      </c>
      <c r="BU23" s="26">
        <f t="shared" si="20"/>
        <v>0</v>
      </c>
      <c r="BV23" s="35">
        <v>0</v>
      </c>
      <c r="BW23" s="27">
        <v>0</v>
      </c>
      <c r="BX23" s="26">
        <v>0</v>
      </c>
      <c r="BY23" s="22">
        <v>0</v>
      </c>
      <c r="BZ23" s="35">
        <v>0</v>
      </c>
      <c r="CA23" s="39">
        <v>0</v>
      </c>
      <c r="CB23" s="22">
        <v>0</v>
      </c>
      <c r="CC23" s="34">
        <v>0</v>
      </c>
      <c r="CD23" s="11"/>
      <c r="CE23" s="24">
        <f t="shared" si="21"/>
        <v>3307088634.7799997</v>
      </c>
      <c r="CF23" s="25">
        <v>2642615412.6199999</v>
      </c>
      <c r="CG23" s="41">
        <v>664473222.15999997</v>
      </c>
      <c r="CH23" s="26">
        <f t="shared" si="22"/>
        <v>158912127.72999999</v>
      </c>
      <c r="CI23" s="27">
        <v>136550888.69999999</v>
      </c>
      <c r="CJ23" s="27">
        <v>22361239.030000001</v>
      </c>
      <c r="CK23" s="26">
        <v>0</v>
      </c>
      <c r="CL23" s="27">
        <v>0</v>
      </c>
      <c r="CM23" s="27">
        <v>0</v>
      </c>
      <c r="CN23" s="26">
        <v>0</v>
      </c>
      <c r="CO23" s="27">
        <v>0</v>
      </c>
      <c r="CP23" s="27">
        <v>0</v>
      </c>
      <c r="CQ23" s="26">
        <f t="shared" si="23"/>
        <v>1578978849.5</v>
      </c>
      <c r="CR23" s="27">
        <v>1290677308.3699999</v>
      </c>
      <c r="CS23" s="27">
        <v>288301541.13</v>
      </c>
      <c r="CT23" s="26">
        <f t="shared" si="24"/>
        <v>1578978849.5</v>
      </c>
      <c r="CU23" s="27">
        <v>1290677308.3699999</v>
      </c>
      <c r="CV23" s="27">
        <v>288301541.13</v>
      </c>
      <c r="CW23" s="26">
        <f t="shared" si="25"/>
        <v>1043245625.9300001</v>
      </c>
      <c r="CX23" s="27">
        <v>881527022.25</v>
      </c>
      <c r="CY23" s="27">
        <v>161718603.68000001</v>
      </c>
      <c r="CZ23" s="26">
        <f t="shared" si="26"/>
        <v>9315920</v>
      </c>
      <c r="DA23" s="27">
        <v>7208890</v>
      </c>
      <c r="DB23" s="27">
        <v>2107030</v>
      </c>
      <c r="DC23" s="26">
        <f t="shared" si="27"/>
        <v>6216874</v>
      </c>
      <c r="DD23" s="27">
        <v>5246791</v>
      </c>
      <c r="DE23" s="27">
        <v>970083</v>
      </c>
      <c r="DF23" s="26">
        <f t="shared" si="28"/>
        <v>1569197657.55</v>
      </c>
      <c r="DG23" s="27">
        <v>1215387215.55</v>
      </c>
      <c r="DH23" s="27">
        <v>353810442</v>
      </c>
      <c r="DI23" s="26">
        <f t="shared" si="29"/>
        <v>73382413.379999995</v>
      </c>
      <c r="DJ23" s="27">
        <v>56495042.380000003</v>
      </c>
      <c r="DK23" s="27">
        <v>16887371</v>
      </c>
      <c r="DL23" s="26">
        <v>0</v>
      </c>
      <c r="DM23" s="27">
        <v>0</v>
      </c>
      <c r="DN23" s="27">
        <v>0</v>
      </c>
      <c r="DO23" s="26">
        <v>0</v>
      </c>
      <c r="DP23" s="27">
        <v>0</v>
      </c>
      <c r="DQ23" s="27">
        <v>0</v>
      </c>
      <c r="DR23" s="11"/>
      <c r="DS23" s="26">
        <f t="shared" si="30"/>
        <v>27037736785.689999</v>
      </c>
      <c r="DT23" s="27">
        <v>6614573245.3199997</v>
      </c>
      <c r="DU23" s="27">
        <v>20423163540.369999</v>
      </c>
      <c r="DV23" s="26">
        <f t="shared" si="31"/>
        <v>19745706949.799999</v>
      </c>
      <c r="DW23" s="27">
        <v>8708369700.2299995</v>
      </c>
      <c r="DX23" s="27">
        <v>11037337249.57</v>
      </c>
      <c r="DY23" s="26">
        <v>0</v>
      </c>
      <c r="DZ23" s="27">
        <v>0</v>
      </c>
      <c r="EA23" s="27">
        <v>0</v>
      </c>
      <c r="EC23" s="11"/>
      <c r="ED23" s="26">
        <f t="shared" si="32"/>
        <v>36109248</v>
      </c>
      <c r="EE23" s="27">
        <v>32627292</v>
      </c>
      <c r="EF23" s="27">
        <v>3481956</v>
      </c>
    </row>
    <row r="24" spans="1:136" ht="14.4" thickBot="1" x14ac:dyDescent="0.3">
      <c r="A24" s="67"/>
      <c r="B24" s="42" t="s">
        <v>44</v>
      </c>
      <c r="C24" s="24">
        <f t="shared" si="35"/>
        <v>38235199700.370003</v>
      </c>
      <c r="D24" s="25">
        <v>36446099927.050003</v>
      </c>
      <c r="E24" s="25">
        <v>1789099773.3199999</v>
      </c>
      <c r="F24" s="26">
        <f t="shared" si="1"/>
        <v>20641209310.389999</v>
      </c>
      <c r="G24" s="27">
        <v>20221684214.389999</v>
      </c>
      <c r="H24" s="27">
        <v>419525096</v>
      </c>
      <c r="I24" s="26">
        <f t="shared" si="36"/>
        <v>2635213699</v>
      </c>
      <c r="J24" s="27">
        <v>1809180864</v>
      </c>
      <c r="K24" s="27">
        <v>826032835</v>
      </c>
      <c r="L24" s="26">
        <f t="shared" si="33"/>
        <v>26475730.170000002</v>
      </c>
      <c r="M24" s="27">
        <v>26337017.170000002</v>
      </c>
      <c r="N24" s="27">
        <v>138713</v>
      </c>
      <c r="O24" s="26">
        <f t="shared" si="34"/>
        <v>12665384873.25</v>
      </c>
      <c r="P24" s="27">
        <v>12198771824.93</v>
      </c>
      <c r="Q24" s="27">
        <v>466613048.31999999</v>
      </c>
      <c r="R24" s="28">
        <f t="shared" si="5"/>
        <v>12665384873.25</v>
      </c>
      <c r="S24" s="29">
        <v>12198771824.93</v>
      </c>
      <c r="T24" s="30">
        <v>466613048.31999999</v>
      </c>
      <c r="U24" s="28">
        <f t="shared" si="6"/>
        <v>11234063413.959999</v>
      </c>
      <c r="V24" s="27">
        <v>10850968919.139999</v>
      </c>
      <c r="W24" s="27">
        <v>383094494.81999999</v>
      </c>
      <c r="X24" s="28">
        <f t="shared" si="7"/>
        <v>27343895</v>
      </c>
      <c r="Y24" s="27">
        <v>26857830</v>
      </c>
      <c r="Z24" s="27">
        <v>486065</v>
      </c>
      <c r="AA24" s="28">
        <f t="shared" si="8"/>
        <v>13348655</v>
      </c>
      <c r="AB24" s="29">
        <v>13077668</v>
      </c>
      <c r="AC24" s="29">
        <v>270987</v>
      </c>
      <c r="AD24" s="28">
        <f t="shared" si="9"/>
        <v>2266916087.5599999</v>
      </c>
      <c r="AE24" s="29">
        <v>2190126006.5599999</v>
      </c>
      <c r="AF24" s="29">
        <v>76790081</v>
      </c>
      <c r="AG24" s="28">
        <f t="shared" si="10"/>
        <v>701119</v>
      </c>
      <c r="AH24" s="29">
        <v>701119</v>
      </c>
      <c r="AI24" s="30">
        <v>0</v>
      </c>
      <c r="AJ24" s="31">
        <v>0</v>
      </c>
      <c r="AK24" s="27">
        <v>0</v>
      </c>
      <c r="AL24" s="30">
        <v>0</v>
      </c>
      <c r="AM24" s="31">
        <v>0</v>
      </c>
      <c r="AN24" s="27">
        <v>0</v>
      </c>
      <c r="AO24" s="29">
        <v>0</v>
      </c>
      <c r="AP24" s="55"/>
      <c r="AQ24" s="24">
        <f t="shared" si="37"/>
        <v>5058508926.6099997</v>
      </c>
      <c r="AR24" s="32">
        <v>5058508926.6099997</v>
      </c>
      <c r="AS24" s="32">
        <v>0</v>
      </c>
      <c r="AT24" s="33">
        <f t="shared" si="12"/>
        <v>2039630055.6700001</v>
      </c>
      <c r="AU24" s="22">
        <v>2039630055.6700001</v>
      </c>
      <c r="AV24" s="35">
        <v>0</v>
      </c>
      <c r="AW24" s="33">
        <f t="shared" si="38"/>
        <v>0</v>
      </c>
      <c r="AX24" s="22">
        <v>0</v>
      </c>
      <c r="AY24" s="35">
        <v>0</v>
      </c>
      <c r="AZ24" s="33">
        <f t="shared" si="13"/>
        <v>71618</v>
      </c>
      <c r="BA24" s="35">
        <v>71618</v>
      </c>
      <c r="BB24" s="22">
        <v>0</v>
      </c>
      <c r="BC24" s="36">
        <f t="shared" si="14"/>
        <v>2814246291.3000002</v>
      </c>
      <c r="BD24" s="22">
        <v>2814246291.3000002</v>
      </c>
      <c r="BE24" s="35">
        <v>0</v>
      </c>
      <c r="BF24" s="33">
        <f t="shared" si="15"/>
        <v>2814246291.3000002</v>
      </c>
      <c r="BG24" s="22">
        <v>2814246291.3000002</v>
      </c>
      <c r="BH24" s="35">
        <v>0</v>
      </c>
      <c r="BI24" s="33">
        <f t="shared" si="16"/>
        <v>2262401293.6900001</v>
      </c>
      <c r="BJ24" s="22">
        <v>2262401293.6900001</v>
      </c>
      <c r="BK24" s="35">
        <v>0</v>
      </c>
      <c r="BL24" s="33">
        <f t="shared" si="17"/>
        <v>1802456</v>
      </c>
      <c r="BM24" s="22">
        <v>1802456</v>
      </c>
      <c r="BN24" s="22">
        <v>0</v>
      </c>
      <c r="BO24" s="36">
        <f t="shared" si="18"/>
        <v>1068479</v>
      </c>
      <c r="BP24" s="22">
        <v>1068479</v>
      </c>
      <c r="BQ24" s="22">
        <v>0</v>
      </c>
      <c r="BR24" s="36">
        <f t="shared" si="19"/>
        <v>204560961.63999999</v>
      </c>
      <c r="BS24" s="22">
        <v>204560961.63999999</v>
      </c>
      <c r="BT24" s="35">
        <v>0</v>
      </c>
      <c r="BU24" s="26">
        <f t="shared" si="20"/>
        <v>699</v>
      </c>
      <c r="BV24" s="35">
        <v>699</v>
      </c>
      <c r="BW24" s="27">
        <v>0</v>
      </c>
      <c r="BX24" s="26">
        <v>0</v>
      </c>
      <c r="BY24" s="22">
        <v>0</v>
      </c>
      <c r="BZ24" s="35">
        <v>0</v>
      </c>
      <c r="CA24" s="39">
        <v>0</v>
      </c>
      <c r="CB24" s="22">
        <v>0</v>
      </c>
      <c r="CC24" s="34">
        <v>0</v>
      </c>
      <c r="CD24" s="11"/>
      <c r="CE24" s="24">
        <f t="shared" si="21"/>
        <v>3734307856.0599999</v>
      </c>
      <c r="CF24" s="25">
        <v>3059293621.29</v>
      </c>
      <c r="CG24" s="41">
        <v>675014234.76999998</v>
      </c>
      <c r="CH24" s="26">
        <f t="shared" si="22"/>
        <v>181778862.09</v>
      </c>
      <c r="CI24" s="27">
        <v>157961416.83000001</v>
      </c>
      <c r="CJ24" s="27">
        <v>23817445.260000002</v>
      </c>
      <c r="CK24" s="26">
        <v>0</v>
      </c>
      <c r="CL24" s="27">
        <v>0</v>
      </c>
      <c r="CM24" s="27">
        <v>0</v>
      </c>
      <c r="CN24" s="26">
        <v>0</v>
      </c>
      <c r="CO24" s="27">
        <v>0</v>
      </c>
      <c r="CP24" s="27">
        <v>0</v>
      </c>
      <c r="CQ24" s="26">
        <f t="shared" si="23"/>
        <v>1909771791.73</v>
      </c>
      <c r="CR24" s="27">
        <v>1613107838.22</v>
      </c>
      <c r="CS24" s="27">
        <v>296663953.50999999</v>
      </c>
      <c r="CT24" s="26">
        <f t="shared" si="24"/>
        <v>1909771791.73</v>
      </c>
      <c r="CU24" s="27">
        <v>1613107838.22</v>
      </c>
      <c r="CV24" s="27">
        <v>296663953.50999999</v>
      </c>
      <c r="CW24" s="26">
        <f t="shared" si="25"/>
        <v>1271273473.1200001</v>
      </c>
      <c r="CX24" s="27">
        <v>1105343394.1500001</v>
      </c>
      <c r="CY24" s="27">
        <v>165930078.97</v>
      </c>
      <c r="CZ24" s="26">
        <f t="shared" si="26"/>
        <v>9810289</v>
      </c>
      <c r="DA24" s="27">
        <v>7954010</v>
      </c>
      <c r="DB24" s="27">
        <v>1856279</v>
      </c>
      <c r="DC24" s="26">
        <f t="shared" si="27"/>
        <v>6530365</v>
      </c>
      <c r="DD24" s="27">
        <v>5705265</v>
      </c>
      <c r="DE24" s="27">
        <v>825100</v>
      </c>
      <c r="DF24" s="26">
        <f t="shared" si="28"/>
        <v>1642757202.24</v>
      </c>
      <c r="DG24" s="27">
        <v>1288224366.24</v>
      </c>
      <c r="DH24" s="27">
        <v>354532836</v>
      </c>
      <c r="DI24" s="26">
        <f t="shared" si="29"/>
        <v>77467760.650000006</v>
      </c>
      <c r="DJ24" s="27">
        <v>61148217.649999999</v>
      </c>
      <c r="DK24" s="27">
        <v>16319543</v>
      </c>
      <c r="DL24" s="26">
        <v>0</v>
      </c>
      <c r="DM24" s="27">
        <v>0</v>
      </c>
      <c r="DN24" s="27">
        <v>0</v>
      </c>
      <c r="DO24" s="26">
        <v>0</v>
      </c>
      <c r="DP24" s="27">
        <v>0</v>
      </c>
      <c r="DQ24" s="27">
        <v>0</v>
      </c>
      <c r="DR24" s="11"/>
      <c r="DS24" s="26">
        <f t="shared" si="30"/>
        <v>32869476871.68</v>
      </c>
      <c r="DT24" s="27">
        <v>9026737330.9599991</v>
      </c>
      <c r="DU24" s="27">
        <v>23842739540.720001</v>
      </c>
      <c r="DV24" s="26">
        <f t="shared" si="31"/>
        <v>25266976469.970001</v>
      </c>
      <c r="DW24" s="27">
        <v>12161847133.540001</v>
      </c>
      <c r="DX24" s="27">
        <v>13105129336.43</v>
      </c>
      <c r="DY24" s="26">
        <v>0</v>
      </c>
      <c r="DZ24" s="27">
        <v>0</v>
      </c>
      <c r="EA24" s="27">
        <v>0</v>
      </c>
      <c r="EC24" s="11"/>
      <c r="ED24" s="26">
        <f t="shared" si="32"/>
        <v>46843503</v>
      </c>
      <c r="EE24" s="27">
        <v>43265552</v>
      </c>
      <c r="EF24" s="27">
        <v>3577951</v>
      </c>
    </row>
    <row r="25" spans="1:136" x14ac:dyDescent="0.25">
      <c r="A25" s="51"/>
      <c r="B25" s="66"/>
      <c r="D25" s="58"/>
    </row>
    <row r="26" spans="1:136" x14ac:dyDescent="0.25">
      <c r="B26" s="49" t="s">
        <v>32</v>
      </c>
      <c r="EC26" s="49"/>
    </row>
    <row r="27" spans="1:136" x14ac:dyDescent="0.25">
      <c r="B27" s="49" t="s">
        <v>45</v>
      </c>
      <c r="C27" s="65"/>
      <c r="O27" s="64"/>
      <c r="AQ27" s="65"/>
    </row>
    <row r="28" spans="1:136" x14ac:dyDescent="0.25">
      <c r="C28" s="65"/>
      <c r="O28" s="64"/>
      <c r="AQ28" s="65"/>
    </row>
  </sheetData>
  <mergeCells count="64">
    <mergeCell ref="CN8:CP11"/>
    <mergeCell ref="CQ8:CS11"/>
    <mergeCell ref="BR8:BT11"/>
    <mergeCell ref="R9:T11"/>
    <mergeCell ref="AW8:AY11"/>
    <mergeCell ref="AZ8:BB11"/>
    <mergeCell ref="BC8:BE11"/>
    <mergeCell ref="BF8:BQ8"/>
    <mergeCell ref="BL9:BN11"/>
    <mergeCell ref="BO9:BQ9"/>
    <mergeCell ref="AJ8:AL11"/>
    <mergeCell ref="U10:W11"/>
    <mergeCell ref="X10:Z11"/>
    <mergeCell ref="AA11:AC11"/>
    <mergeCell ref="BU8:BW8"/>
    <mergeCell ref="CH8:CJ11"/>
    <mergeCell ref="CK8:CM11"/>
    <mergeCell ref="BU9:BW11"/>
    <mergeCell ref="U9:AC9"/>
    <mergeCell ref="AG9:AI11"/>
    <mergeCell ref="BF9:BH11"/>
    <mergeCell ref="BI9:BK9"/>
    <mergeCell ref="AM8:AO11"/>
    <mergeCell ref="AT8:AV11"/>
    <mergeCell ref="AA10:AC10"/>
    <mergeCell ref="BI10:BK11"/>
    <mergeCell ref="BO10:BQ11"/>
    <mergeCell ref="DO8:DQ11"/>
    <mergeCell ref="DS8:DU11"/>
    <mergeCell ref="DV8:DX11"/>
    <mergeCell ref="DY8:EA11"/>
    <mergeCell ref="ED8:EF11"/>
    <mergeCell ref="DL8:DN11"/>
    <mergeCell ref="CT9:CV11"/>
    <mergeCell ref="CW9:CY9"/>
    <mergeCell ref="CZ9:DB11"/>
    <mergeCell ref="DC9:DE9"/>
    <mergeCell ref="DI9:DK11"/>
    <mergeCell ref="DF8:DH11"/>
    <mergeCell ref="DI8:DK8"/>
    <mergeCell ref="DC10:DE11"/>
    <mergeCell ref="CT8:DE8"/>
    <mergeCell ref="CW10:CY11"/>
    <mergeCell ref="ED5:EF6"/>
    <mergeCell ref="C7:E11"/>
    <mergeCell ref="AQ7:AS11"/>
    <mergeCell ref="CE7:CG11"/>
    <mergeCell ref="CH7:DQ7"/>
    <mergeCell ref="DS7:EA7"/>
    <mergeCell ref="ED7:EF7"/>
    <mergeCell ref="F8:H11"/>
    <mergeCell ref="I8:K11"/>
    <mergeCell ref="L8:N11"/>
    <mergeCell ref="O8:Q11"/>
    <mergeCell ref="R8:AC8"/>
    <mergeCell ref="AD8:AF11"/>
    <mergeCell ref="AG8:AI8"/>
    <mergeCell ref="BX8:BZ11"/>
    <mergeCell ref="CA8:CC11"/>
    <mergeCell ref="A5:B6"/>
    <mergeCell ref="C5:AO6"/>
    <mergeCell ref="AQ5:CC6"/>
    <mergeCell ref="CE5:DQ6"/>
    <mergeCell ref="DS5:E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 </vt:lpstr>
      <vt:lpstr>Платежни тран. со ПК - број</vt:lpstr>
      <vt:lpstr>Платежни тран. со ПК - вредност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Maja Deleva</cp:lastModifiedBy>
  <cp:lastPrinted>2024-12-06T12:31:15Z</cp:lastPrinted>
  <dcterms:created xsi:type="dcterms:W3CDTF">2016-11-06T14:30:30Z</dcterms:created>
  <dcterms:modified xsi:type="dcterms:W3CDTF">2025-03-26T12:34:45Z</dcterms:modified>
</cp:coreProperties>
</file>